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marijak\Desktop\"/>
    </mc:Choice>
  </mc:AlternateContent>
  <bookViews>
    <workbookView xWindow="-120" yWindow="0" windowWidth="29040" windowHeight="16320"/>
  </bookViews>
  <sheets>
    <sheet name="List 2" sheetId="2" r:id="rId1"/>
    <sheet name="List1" sheetId="1" r:id="rId2"/>
  </sheets>
  <definedNames>
    <definedName name="_xlnm._FilterDatabase" localSheetId="0" hidden="1">'List 2'!$A$20:$F$1081</definedName>
    <definedName name="OLE_LINK1" localSheetId="0">'List 2'!$A$310</definedName>
    <definedName name="_xlnm.Print_Area" localSheetId="0">'List 2'!$A$1:$F$523</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16" i="2" l="1"/>
  <c r="E113" i="2"/>
  <c r="E108" i="2"/>
  <c r="E50" i="2"/>
  <c r="E284" i="2" l="1"/>
  <c r="E283" i="2"/>
  <c r="E285" i="2" l="1"/>
  <c r="E286" i="2"/>
  <c r="E287" i="2"/>
  <c r="E288" i="2"/>
  <c r="E282" i="2"/>
  <c r="E112" i="2" l="1"/>
  <c r="E447" i="2" l="1"/>
  <c r="E448" i="2"/>
  <c r="E449" i="2"/>
  <c r="E450" i="2"/>
  <c r="E451" i="2"/>
  <c r="E452" i="2"/>
  <c r="E453" i="2"/>
  <c r="E454" i="2"/>
  <c r="E441" i="2"/>
  <c r="E442" i="2"/>
  <c r="E443" i="2"/>
  <c r="E444" i="2"/>
  <c r="E445" i="2"/>
  <c r="E446" i="2"/>
  <c r="E385" i="2" l="1"/>
  <c r="E355" i="2" l="1"/>
  <c r="E354" i="2"/>
  <c r="E342" i="2"/>
  <c r="E272" i="2" l="1"/>
  <c r="E273" i="2"/>
  <c r="E271" i="2"/>
  <c r="E265" i="2"/>
  <c r="E255" i="2"/>
  <c r="E229" i="2"/>
  <c r="E228" i="2"/>
  <c r="E215" i="2"/>
  <c r="E210" i="2"/>
  <c r="E270" i="2" l="1"/>
  <c r="E269" i="2"/>
  <c r="E268" i="2"/>
  <c r="E267" i="2"/>
  <c r="E266" i="2"/>
  <c r="E264" i="2"/>
  <c r="E263" i="2"/>
  <c r="E262" i="2"/>
  <c r="E261" i="2"/>
  <c r="E260" i="2"/>
  <c r="E259" i="2"/>
  <c r="E258" i="2"/>
  <c r="E257" i="2"/>
  <c r="E256" i="2"/>
  <c r="E254" i="2"/>
  <c r="E253" i="2"/>
  <c r="E251" i="2"/>
  <c r="E250" i="2"/>
  <c r="E249" i="2"/>
  <c r="E248" i="2"/>
  <c r="E247" i="2"/>
  <c r="E246" i="2"/>
  <c r="E245" i="2"/>
  <c r="E244" i="2"/>
  <c r="E243" i="2"/>
  <c r="E242" i="2"/>
  <c r="E241" i="2"/>
  <c r="E128" i="2"/>
  <c r="E129" i="2"/>
  <c r="E130" i="2"/>
  <c r="E131" i="2"/>
  <c r="E132" i="2"/>
  <c r="E133" i="2"/>
  <c r="E134" i="2"/>
  <c r="E135" i="2"/>
  <c r="E136" i="2"/>
  <c r="E137" i="2"/>
  <c r="E138" i="2"/>
  <c r="E140" i="2"/>
  <c r="E141" i="2"/>
  <c r="E142" i="2"/>
  <c r="E143" i="2"/>
  <c r="E144" i="2"/>
  <c r="E146" i="2"/>
  <c r="E147" i="2"/>
  <c r="E149" i="2"/>
  <c r="E150" i="2"/>
  <c r="E178" i="2"/>
  <c r="E179" i="2"/>
  <c r="E180" i="2"/>
  <c r="E181" i="2"/>
  <c r="E182" i="2"/>
  <c r="E183" i="2"/>
  <c r="E184" i="2"/>
  <c r="E185" i="2"/>
  <c r="E186" i="2"/>
  <c r="E187" i="2"/>
  <c r="E188" i="2"/>
  <c r="E189" i="2"/>
  <c r="E190" i="2"/>
  <c r="E191" i="2"/>
  <c r="E192" i="2"/>
  <c r="E193" i="2"/>
  <c r="E194" i="2"/>
  <c r="E195" i="2"/>
  <c r="E196" i="2"/>
  <c r="E197" i="2"/>
  <c r="E198" i="2"/>
  <c r="E199" i="2"/>
  <c r="E200" i="2"/>
  <c r="E201" i="2"/>
  <c r="E202" i="2"/>
  <c r="E203" i="2"/>
  <c r="E204" i="2"/>
  <c r="E205" i="2"/>
  <c r="E206" i="2"/>
  <c r="E207" i="2"/>
  <c r="E208" i="2"/>
  <c r="E209" i="2"/>
  <c r="E211" i="2"/>
  <c r="E212" i="2"/>
  <c r="E213" i="2"/>
  <c r="E214" i="2"/>
  <c r="E216" i="2"/>
  <c r="E217" i="2"/>
  <c r="E218" i="2"/>
  <c r="E219" i="2"/>
  <c r="E220" i="2"/>
  <c r="E221" i="2"/>
  <c r="E222" i="2"/>
  <c r="E223" i="2"/>
  <c r="E224" i="2"/>
  <c r="E225" i="2"/>
  <c r="E226" i="2"/>
  <c r="E227" i="2"/>
  <c r="E230" i="2"/>
  <c r="E231" i="2"/>
  <c r="E232" i="2"/>
  <c r="E233" i="2"/>
  <c r="E234" i="2"/>
  <c r="E235" i="2"/>
  <c r="E236" i="2"/>
  <c r="E237" i="2"/>
  <c r="E238" i="2"/>
  <c r="E239" i="2"/>
  <c r="E400" i="2"/>
  <c r="E401" i="2"/>
  <c r="E402" i="2"/>
  <c r="E177" i="2"/>
  <c r="E106" i="2"/>
  <c r="E107" i="2"/>
  <c r="E96" i="2"/>
  <c r="E97" i="2"/>
  <c r="E98" i="2"/>
  <c r="E99" i="2"/>
  <c r="E100" i="2"/>
  <c r="E101" i="2"/>
  <c r="E102" i="2"/>
  <c r="E95" i="2"/>
  <c r="E93" i="2"/>
  <c r="E83" i="2"/>
  <c r="E82" i="2"/>
  <c r="E81" i="2"/>
  <c r="E80" i="2"/>
  <c r="E79" i="2"/>
  <c r="E68" i="2"/>
  <c r="E73" i="2"/>
  <c r="E46" i="2"/>
  <c r="E24" i="2"/>
  <c r="E474" i="2" l="1"/>
  <c r="E439" i="2"/>
  <c r="E329" i="2" l="1"/>
  <c r="E366" i="2"/>
  <c r="E155" i="2"/>
  <c r="E154" i="2"/>
  <c r="E153" i="2"/>
  <c r="E152" i="2"/>
  <c r="E94" i="2"/>
  <c r="E66" i="2"/>
  <c r="E67" i="2"/>
  <c r="E69" i="2"/>
  <c r="E70" i="2"/>
  <c r="E71" i="2"/>
  <c r="E72" i="2"/>
  <c r="E74" i="2"/>
  <c r="E75" i="2"/>
  <c r="E76" i="2"/>
  <c r="E77" i="2"/>
  <c r="E78" i="2"/>
  <c r="E84" i="2"/>
  <c r="E85" i="2"/>
  <c r="E86" i="2"/>
  <c r="E87" i="2"/>
  <c r="E88" i="2"/>
  <c r="E89" i="2"/>
  <c r="E90" i="2"/>
  <c r="E91" i="2"/>
  <c r="E92" i="2"/>
  <c r="E65" i="2"/>
  <c r="E44" i="2"/>
  <c r="E45" i="2"/>
  <c r="E47" i="2"/>
  <c r="E43" i="2"/>
  <c r="E22" i="2"/>
  <c r="E23" i="2"/>
  <c r="E25" i="2"/>
  <c r="E21" i="2"/>
  <c r="E48" i="2" l="1"/>
  <c r="E26" i="2"/>
  <c r="E437" i="2"/>
  <c r="E438" i="2"/>
  <c r="E440" i="2"/>
  <c r="E466" i="2"/>
  <c r="E467" i="2"/>
  <c r="E468" i="2"/>
  <c r="E469" i="2"/>
  <c r="E470" i="2"/>
  <c r="E349" i="2"/>
  <c r="E350" i="2"/>
  <c r="E351" i="2"/>
  <c r="E352" i="2"/>
  <c r="E353" i="2"/>
  <c r="E347" i="2"/>
  <c r="E348" i="2"/>
  <c r="E364" i="2"/>
  <c r="E365" i="2"/>
  <c r="E367" i="2"/>
  <c r="E157" i="2"/>
  <c r="E158" i="2"/>
  <c r="E159" i="2" s="1"/>
  <c r="E373" i="2"/>
  <c r="E372" i="2"/>
  <c r="E370" i="2"/>
  <c r="E374" i="2"/>
  <c r="E371" i="2"/>
  <c r="E427" i="2"/>
  <c r="E428" i="2"/>
  <c r="E429" i="2"/>
  <c r="E430" i="2"/>
  <c r="E431" i="2"/>
  <c r="E432" i="2"/>
  <c r="E433" i="2"/>
  <c r="E434" i="2"/>
  <c r="E435" i="2"/>
  <c r="E436" i="2"/>
  <c r="E471" i="2"/>
  <c r="E472" i="2"/>
  <c r="E473" i="2"/>
  <c r="E475" i="2"/>
  <c r="E476" i="2"/>
  <c r="E477" i="2"/>
  <c r="E478" i="2"/>
  <c r="E479" i="2"/>
  <c r="E480" i="2"/>
  <c r="E481" i="2"/>
  <c r="E356" i="2"/>
  <c r="E357" i="2"/>
  <c r="E358" i="2"/>
  <c r="E359" i="2"/>
  <c r="E360" i="2"/>
  <c r="E361" i="2"/>
  <c r="E362" i="2"/>
  <c r="E363" i="2"/>
  <c r="E296" i="2"/>
  <c r="E297" i="2"/>
  <c r="E375" i="2"/>
  <c r="E376" i="2"/>
  <c r="E377" i="2"/>
  <c r="E378" i="2"/>
  <c r="E482" i="2"/>
  <c r="E483" i="2"/>
  <c r="E484" i="2"/>
  <c r="E485" i="2"/>
  <c r="E486" i="2"/>
  <c r="E487" i="2"/>
  <c r="E488" i="2"/>
  <c r="E489" i="2"/>
  <c r="E490" i="2"/>
  <c r="E491" i="2"/>
  <c r="E492" i="2"/>
  <c r="E493" i="2"/>
  <c r="E494" i="2"/>
  <c r="E495" i="2"/>
  <c r="E379" i="2"/>
  <c r="E380" i="2"/>
  <c r="E381" i="2"/>
  <c r="E518" i="2"/>
  <c r="E415" i="2"/>
  <c r="E416" i="2"/>
  <c r="E417" i="2"/>
  <c r="E418" i="2"/>
  <c r="E419" i="2"/>
  <c r="E420" i="2"/>
  <c r="E496" i="2"/>
  <c r="E497" i="2"/>
  <c r="E498" i="2"/>
  <c r="E499" i="2"/>
  <c r="E500" i="2"/>
  <c r="E501" i="2"/>
  <c r="E502" i="2"/>
  <c r="E503" i="2"/>
  <c r="E504" i="2"/>
  <c r="E505" i="2"/>
  <c r="E506" i="2"/>
  <c r="E507" i="2"/>
  <c r="E403" i="2"/>
  <c r="E404" i="2"/>
  <c r="E405" i="2"/>
  <c r="E406" i="2"/>
  <c r="E407" i="2"/>
  <c r="E408" i="2"/>
  <c r="E409" i="2"/>
  <c r="E410" i="2"/>
  <c r="E411" i="2"/>
  <c r="E412" i="2"/>
  <c r="E413" i="2"/>
  <c r="E414" i="2"/>
  <c r="E508" i="2"/>
  <c r="E509" i="2"/>
  <c r="E382" i="2"/>
  <c r="E383" i="2"/>
  <c r="E384" i="2"/>
  <c r="E335" i="2"/>
  <c r="E336" i="2"/>
  <c r="E421" i="2"/>
  <c r="E422" i="2"/>
  <c r="E423" i="2"/>
  <c r="E424" i="2"/>
  <c r="E425" i="2"/>
  <c r="E426" i="2"/>
  <c r="E510" i="2"/>
  <c r="E511" i="2"/>
  <c r="E512" i="2"/>
  <c r="E513" i="2"/>
  <c r="E514" i="2"/>
  <c r="E275" i="2"/>
  <c r="E276" i="2"/>
  <c r="E277" i="2"/>
  <c r="E278" i="2"/>
  <c r="E279" i="2"/>
  <c r="E280" i="2"/>
  <c r="E281" i="2"/>
  <c r="E103" i="2"/>
  <c r="E104" i="2"/>
  <c r="E105" i="2"/>
  <c r="E515" i="2"/>
  <c r="E516" i="2"/>
  <c r="E517" i="2"/>
  <c r="E344" i="2"/>
  <c r="E345" i="2"/>
  <c r="E346" i="2"/>
  <c r="E455" i="2"/>
  <c r="E456" i="2"/>
  <c r="E457" i="2"/>
  <c r="E458" i="2"/>
  <c r="E459" i="2"/>
  <c r="E460" i="2"/>
  <c r="E461" i="2"/>
  <c r="E462" i="2"/>
  <c r="E463" i="2"/>
  <c r="E464" i="2"/>
  <c r="E465" i="2"/>
  <c r="E290" i="2"/>
  <c r="E291" i="2"/>
  <c r="E292" i="2"/>
  <c r="E293" i="2"/>
  <c r="E294" i="2"/>
  <c r="E295" i="2"/>
  <c r="E330" i="2"/>
  <c r="E331" i="2"/>
  <c r="E332" i="2"/>
  <c r="E333" i="2"/>
  <c r="E334" i="2"/>
  <c r="E337" i="2"/>
  <c r="E338" i="2"/>
  <c r="E339" i="2"/>
  <c r="E340" i="2"/>
  <c r="E341" i="2"/>
  <c r="E343" i="2"/>
  <c r="E368" i="2"/>
  <c r="E369" i="2"/>
  <c r="E386" i="2" l="1"/>
  <c r="E519" i="2"/>
  <c r="E298" i="2"/>
</calcChain>
</file>

<file path=xl/sharedStrings.xml><?xml version="1.0" encoding="utf-8"?>
<sst xmlns="http://schemas.openxmlformats.org/spreadsheetml/2006/main" count="1080" uniqueCount="456">
  <si>
    <t>Naziv</t>
  </si>
  <si>
    <t>CEV NL DN 080</t>
  </si>
  <si>
    <t>CEV NL DN 100</t>
  </si>
  <si>
    <t>CEV NL DN 125</t>
  </si>
  <si>
    <t>CEV NL DN 200</t>
  </si>
  <si>
    <t>CEV PE-HD KOLUT ZAŠČITA DVOSLOJNA REBRASTA DN 050</t>
  </si>
  <si>
    <t>CEV PE-HD KOLUT ZAŠČITA DVOSLOJNA REBRASTA DN 075</t>
  </si>
  <si>
    <t>CEV PE-HD KOLUT ZAŠČITA DVOSLOJNA REBRASTA DN 090</t>
  </si>
  <si>
    <t>CEV PE-HD KOLUT ZAŠČITA DVOSLOJNA REBRASTA DN 110</t>
  </si>
  <si>
    <t>ČEP ALKATEN ZCP DN 020 1/2"</t>
  </si>
  <si>
    <t>ČEP ALKATEN ZCP DN 032 1"</t>
  </si>
  <si>
    <t>ČEP ALKATEN ZCP DN 050 6/4"</t>
  </si>
  <si>
    <t>ČEP POCINKAN 1"</t>
  </si>
  <si>
    <t>ČEP POCINKAN 1/2"</t>
  </si>
  <si>
    <t>ČEP POCINKAN 3/4"</t>
  </si>
  <si>
    <t>ČEP POCINKAN 5/4"</t>
  </si>
  <si>
    <t>ČEP POCINKAN 6/4"</t>
  </si>
  <si>
    <t>EU NL DN 080</t>
  </si>
  <si>
    <t>EU NL DN 100</t>
  </si>
  <si>
    <t>EU NL DN 125</t>
  </si>
  <si>
    <t>EU NL DN 200</t>
  </si>
  <si>
    <t>F NL DN 080</t>
  </si>
  <si>
    <t>F NL DN 100</t>
  </si>
  <si>
    <t>F NL DN 125</t>
  </si>
  <si>
    <t>F NL DN 200</t>
  </si>
  <si>
    <t>FF NL DN 050/1000</t>
  </si>
  <si>
    <t>FF NL DN 050/300</t>
  </si>
  <si>
    <t>FF NL DN 080/1000</t>
  </si>
  <si>
    <t>FF NL DN 080/200</t>
  </si>
  <si>
    <t>FF NL DN 080/300</t>
  </si>
  <si>
    <t>FF NL DN 080/400</t>
  </si>
  <si>
    <t>FF NL DN 080/500</t>
  </si>
  <si>
    <t>FF NL DN 080/600</t>
  </si>
  <si>
    <t>FF NL DN 080/700</t>
  </si>
  <si>
    <t>FF NL DN 080/800</t>
  </si>
  <si>
    <t>FF NL DN 100/1000</t>
  </si>
  <si>
    <t>FF NL DN 100/200</t>
  </si>
  <si>
    <t>FF NL DN 100/250</t>
  </si>
  <si>
    <t>FF NL DN 100/300</t>
  </si>
  <si>
    <t>FF NL DN 100/400</t>
  </si>
  <si>
    <t>FF NL DN 100/500</t>
  </si>
  <si>
    <t>FF NL DN 100/800</t>
  </si>
  <si>
    <t>FF NL DN 125/1000</t>
  </si>
  <si>
    <t>FF NL DN 125/800</t>
  </si>
  <si>
    <t>FF NL DN 150/1000</t>
  </si>
  <si>
    <t>FF NL DN 150/300</t>
  </si>
  <si>
    <t>FF NL DN 200/1000</t>
  </si>
  <si>
    <t>FF NL DN 200/200</t>
  </si>
  <si>
    <t>FF NL DN 200/800</t>
  </si>
  <si>
    <t>FFK Q NL DN 050/90</t>
  </si>
  <si>
    <t>FFK Q NL DN 080/45</t>
  </si>
  <si>
    <t>FFK Q NL DN 100/11</t>
  </si>
  <si>
    <t>FFK Q NL DN 100/22</t>
  </si>
  <si>
    <t>FFK Q NL DN 100/90</t>
  </si>
  <si>
    <t>FFK Q NL DN 125/90</t>
  </si>
  <si>
    <t>FFK Q NL DN 200/90</t>
  </si>
  <si>
    <t>FFR NL DN 100-050/200</t>
  </si>
  <si>
    <t>FFR NL DN 100-080/200</t>
  </si>
  <si>
    <t>GARNITURA UGRADBILNA DN 050 KRATKA</t>
  </si>
  <si>
    <t>GARNITURA UGRADBILNA DN 080 DOLGA</t>
  </si>
  <si>
    <t>GARNITURA UGRADBILNA DN 080 KRATKA</t>
  </si>
  <si>
    <t>GARNITURA UGRADBILNA ZA HP DOLGA</t>
  </si>
  <si>
    <t>GARNITURA UGRADBILNA ZA HP KRATKA</t>
  </si>
  <si>
    <t>HIDRANT NADTALNI DN 080/1250</t>
  </si>
  <si>
    <t>HIDRANT NADTALNI DN 080/750</t>
  </si>
  <si>
    <t>HIDRANT PODTALNI DN 080/750</t>
  </si>
  <si>
    <t>JAŠEK TERMO VODOMERNI DVOJNI + POKROV LTŽ ZA VODOMER 3/4"-1"</t>
  </si>
  <si>
    <t>JAŠEK TERMO VODOMERNI ENOJNI + POKROV LTŽ ZA VODOMER 3/4"</t>
  </si>
  <si>
    <t>KAPA CESTNA 125</t>
  </si>
  <si>
    <t>KOLENO ALKATEN Z NAVOJEM ZGMP DN 020 1/2"</t>
  </si>
  <si>
    <t>KOLENO ALKATEN Z NAVOJEM ZGMP DN 025 3/4"</t>
  </si>
  <si>
    <t>KOLENO ALKATEN Z NAVOJEM ZGMP DN 032 1"</t>
  </si>
  <si>
    <t>KOLENO ALKATEN Z NAVOJEM ZGMP DN 040 5/4"</t>
  </si>
  <si>
    <t>KOLENO ALKATEN ZGP DN 020 1/2"</t>
  </si>
  <si>
    <t>KOLENO ALKATEN ZGP DN 025 3/4"</t>
  </si>
  <si>
    <t>KOLENO ALKATEN ZGP DN 032 1''</t>
  </si>
  <si>
    <t>KOLENO ALKATEN ZGP DN 040 5/4"</t>
  </si>
  <si>
    <t>KOLENO ALKATEN ZGP DN 050 6/4''</t>
  </si>
  <si>
    <t>KOLENO ALKATEN ZGP DN 063 2"</t>
  </si>
  <si>
    <t>KOLENO POCINKANO 1"</t>
  </si>
  <si>
    <t>KOLENO POCINKANO 1/2"</t>
  </si>
  <si>
    <t>KOLENO POCINKANO 3/4"</t>
  </si>
  <si>
    <t>KOLENO POCINKANO 6/4"</t>
  </si>
  <si>
    <t>KOLENO POCINKANO ZN 6/4"</t>
  </si>
  <si>
    <t>KOLENO POCINKANO ZN DN 020 1/2"</t>
  </si>
  <si>
    <t>KOLENO POCINKANO ZN DN 025 3/4"</t>
  </si>
  <si>
    <t>KOLENO POCINKANO ZN DN 032 1"</t>
  </si>
  <si>
    <t>KOLENO POCINKANO ZN DN 040 5/4"</t>
  </si>
  <si>
    <t>KOLENO POCINKANO ZN DN 063 2"</t>
  </si>
  <si>
    <t>KOLO ZA ZASUN DN 050</t>
  </si>
  <si>
    <t>KOLO ZA ZASUN DN 065/080</t>
  </si>
  <si>
    <t>KOLO ZA ZASUN DN 100/150</t>
  </si>
  <si>
    <t>KOLO ZA ZASUN DN 200</t>
  </si>
  <si>
    <t>LOVILEC NESNAGE DN 065</t>
  </si>
  <si>
    <t>LOVILEC NESNAGE DN 080</t>
  </si>
  <si>
    <t>LOVILEC NESNAGE DN 100</t>
  </si>
  <si>
    <t>MATICA M 16</t>
  </si>
  <si>
    <t>MATICA M 20</t>
  </si>
  <si>
    <t>MMA NL DN 080/080</t>
  </si>
  <si>
    <t>MMA NL DN 100/080</t>
  </si>
  <si>
    <t>MMA NL DN 125/080</t>
  </si>
  <si>
    <t>MMA NL DN 125/100</t>
  </si>
  <si>
    <t>MMK NL DN 080/11</t>
  </si>
  <si>
    <t>MMK NL DN 080/22</t>
  </si>
  <si>
    <t>MMK NL DN 080/45</t>
  </si>
  <si>
    <t>MMK NL DN 100/11</t>
  </si>
  <si>
    <t>MMK NL DN 100/22</t>
  </si>
  <si>
    <t>MMK NL DN 100/45</t>
  </si>
  <si>
    <t>MMK NL DN 100/90</t>
  </si>
  <si>
    <t>MMK NL DN 125/11</t>
  </si>
  <si>
    <t>MMK NL DN 125/22</t>
  </si>
  <si>
    <t>MMK NL DN 125/90</t>
  </si>
  <si>
    <t>MUFA POCINKANA 1"</t>
  </si>
  <si>
    <t>MUFA POCINKANA 1/2"</t>
  </si>
  <si>
    <t>MUFA POCINKANA 2"</t>
  </si>
  <si>
    <t>MUFA POCINKANA 3/4"</t>
  </si>
  <si>
    <t>MUFA POCINKANA 5/4"</t>
  </si>
  <si>
    <t>MUFA POCINKANA 6/4"</t>
  </si>
  <si>
    <t>N NL DN 050</t>
  </si>
  <si>
    <t>N NL DN 080</t>
  </si>
  <si>
    <t>N NL DN 100</t>
  </si>
  <si>
    <t>N NL DN 125</t>
  </si>
  <si>
    <t>NIPELJ POCINKAN 1"</t>
  </si>
  <si>
    <t>NIPELJ POCINKAN 1/2"</t>
  </si>
  <si>
    <t>NIPELJ POCINKAN 2"</t>
  </si>
  <si>
    <t>NIPELJ POCINKAN 3/4"</t>
  </si>
  <si>
    <t>NIPELJ POCINKAN 5/4"</t>
  </si>
  <si>
    <t>NIPELJ POCINKAN 6/4"</t>
  </si>
  <si>
    <t>PIPA POCINKANA S HOLANDCEM 1/2"</t>
  </si>
  <si>
    <t>PIPA POCINKANA S HOLANDCEM 3/4"</t>
  </si>
  <si>
    <t>PODSTAVEK BETONSKI MALI</t>
  </si>
  <si>
    <t>PODSTAVEK BETONSKI OVALNI</t>
  </si>
  <si>
    <t>PODSTAVEK BETONSKI VELIK</t>
  </si>
  <si>
    <t>PREDIVO 0,25 KG</t>
  </si>
  <si>
    <t>REDUCIRKA ALKATEN ZBRP DN 032/020</t>
  </si>
  <si>
    <t>REDUCIRKA ALKATEN ZBRP DN 032/025</t>
  </si>
  <si>
    <t>REDUCIRKA ALKATEN ZBRP DN 040/025</t>
  </si>
  <si>
    <t>REDUCIRKA ALKATEN ZBRP DN 040/032</t>
  </si>
  <si>
    <t>REDUCIRKA ALKATEN ZBRP DN 050/032</t>
  </si>
  <si>
    <t>REDUCIRKA ALKATEN ZBRP DN 050/040</t>
  </si>
  <si>
    <t>REDUCIRKA POCINKANA 1" - 1/2"</t>
  </si>
  <si>
    <t>REDUCIRKA POCINKANA 1" - 3/4"</t>
  </si>
  <si>
    <t>REDUCIRKA POCINKANA 2 1/2" - 2"</t>
  </si>
  <si>
    <t>REDUCIRKA POCINKANA 2" - 1"</t>
  </si>
  <si>
    <t>REDUCIRKA POCINKANA 2" - 5/4"</t>
  </si>
  <si>
    <t>REDUCIRKA POCINKANA 2" - 6/4"</t>
  </si>
  <si>
    <t>REDUCIRKA POCINKANA 3/4" - 1/2"</t>
  </si>
  <si>
    <t>REDUCIRKA POCINKANA 5/4" - 1"</t>
  </si>
  <si>
    <t>REDUCIRKA POCINKANA 5/4" - 3/4"</t>
  </si>
  <si>
    <t>REDUCIRKA POCINKANA 6/4" - 1"</t>
  </si>
  <si>
    <t>REDUCIRKA POCINKANA 6/4" - 3/4"</t>
  </si>
  <si>
    <t>REDUCIRKA POCINKANA 6/4" - 5/4"</t>
  </si>
  <si>
    <t>SPOJKA ALKATEN DVOJNA ZBP 1"</t>
  </si>
  <si>
    <t>SPOJKA ALKATEN DVOJNA ZBP 1/2"</t>
  </si>
  <si>
    <t>SPOJKA ALKATEN DVOJNA ZBP 2"</t>
  </si>
  <si>
    <t>SPOJKA ALKATEN DVOJNA ZBP 3/4"</t>
  </si>
  <si>
    <t>SPOJKA ALKATEN DVOJNA ZBP 5/4"</t>
  </si>
  <si>
    <t>SPOJKA ALKATEN DVOJNA ZBP 6/4"</t>
  </si>
  <si>
    <t>SPOJKA ALKATEN ENOJNA ZMP 1"</t>
  </si>
  <si>
    <t>SPOJKA ALKATEN ENOJNA ZMP 1/2"</t>
  </si>
  <si>
    <t>SPOJKA ALKATEN ENOJNA ZMP 2"</t>
  </si>
  <si>
    <t>SPOJKA ALKATEN ENOJNA ZMP 3/4"</t>
  </si>
  <si>
    <t>SPOJKA ALKATEN ENOJNA ZMP 5/4"</t>
  </si>
  <si>
    <t>SPOJKA ALKATEN ENOJNA ZMP 6/4"</t>
  </si>
  <si>
    <t>SPOJKA LŽ DN 063 2"</t>
  </si>
  <si>
    <t>SPOJKA LŽ DN 090 3"</t>
  </si>
  <si>
    <t>SPOJKA LŽ DN 110 3 1/2"</t>
  </si>
  <si>
    <t>SPOJKA POCINKANA PREFABRICIRANA 1/2"</t>
  </si>
  <si>
    <t>SPOJKA POCINKANA PREFABRICIRANA 3/4"</t>
  </si>
  <si>
    <t>STREME ZA NAVRTNI ZASUN DN 100</t>
  </si>
  <si>
    <t>STREME ZA NAVRTNI ZASUN DN 125</t>
  </si>
  <si>
    <t>T ALKATEN ZTP DN 025 3/4"</t>
  </si>
  <si>
    <t>T ALKATEN ZTP DN 032 1"</t>
  </si>
  <si>
    <t>T ALKATEN ZTP DN 040 5/4"</t>
  </si>
  <si>
    <t>T ALKATEN ZTP DN 050 6/4"</t>
  </si>
  <si>
    <t>T ALKATEN ZTRP 040/032/040</t>
  </si>
  <si>
    <t>T ALKATEN ZTRP 050/050/050</t>
  </si>
  <si>
    <t>T NL DN 050/050</t>
  </si>
  <si>
    <t>T NL DN 100/050</t>
  </si>
  <si>
    <t>T NL DN 100/080</t>
  </si>
  <si>
    <t>T NL DN 100/100</t>
  </si>
  <si>
    <t>T NL DN 125/080</t>
  </si>
  <si>
    <t>T NL DN 125/100</t>
  </si>
  <si>
    <t>T POCINKAN 1"</t>
  </si>
  <si>
    <t>T POCINKAN 1/2"</t>
  </si>
  <si>
    <t>T POCINKAN 3/4"</t>
  </si>
  <si>
    <t>T POCINKAN 5/4"</t>
  </si>
  <si>
    <t>T POCINKAN 6/4"</t>
  </si>
  <si>
    <t>TESNILO STANDARD VI DN 080</t>
  </si>
  <si>
    <t>TESNILO STANDARD VI DN 100</t>
  </si>
  <si>
    <t>TESNILO STANDARD VI DN 125</t>
  </si>
  <si>
    <t>TESNILO STANDARD VI DN 200</t>
  </si>
  <si>
    <t>TT POCINKAN 1"</t>
  </si>
  <si>
    <t>TT POCINKAN 3/4"</t>
  </si>
  <si>
    <t>TT POCINKAN 5/4"</t>
  </si>
  <si>
    <t>VENTIL CESTNI 1"</t>
  </si>
  <si>
    <t>VENTIL CESTNI 3/4"</t>
  </si>
  <si>
    <t>VENTIL CESTNI 5/4"</t>
  </si>
  <si>
    <t>VENTIL KROGLIČNI 3/4"</t>
  </si>
  <si>
    <t>VENTIL KROGLIČNI 6/4"</t>
  </si>
  <si>
    <t>VENTIL KROGLIČNI Z IZP. 1"</t>
  </si>
  <si>
    <t>VENTIL KROGLIČNI Z IZP. 1/2"</t>
  </si>
  <si>
    <t>VENTIL KROGLIČNI Z IZP. 3/4"</t>
  </si>
  <si>
    <t>VENTIL NEPOVRATNI DN 015 1/2"</t>
  </si>
  <si>
    <t>VENTIL NEPOVRATNI DN 020 3/4"</t>
  </si>
  <si>
    <t>VENTIL NEPOVRATNI MS 1"</t>
  </si>
  <si>
    <t>VENTIL NEPOVRATNI MS 1/2"</t>
  </si>
  <si>
    <t>VENTIL NEPOVRATNI MS 3/4"</t>
  </si>
  <si>
    <t>VENTIL NEPOVRATNI MS 5/4''</t>
  </si>
  <si>
    <t>VIJAK M 16X60</t>
  </si>
  <si>
    <t>VIJAK M 16X70</t>
  </si>
  <si>
    <t>VIJAK M 16X90</t>
  </si>
  <si>
    <t>VIJAK M 18X70</t>
  </si>
  <si>
    <t>VIJAK M 20X70</t>
  </si>
  <si>
    <t>VIJAK M 20X80</t>
  </si>
  <si>
    <t>X NL DN 050</t>
  </si>
  <si>
    <t>X NL DN 050 2"</t>
  </si>
  <si>
    <t>X NL DN 065</t>
  </si>
  <si>
    <t>X NL DN 080</t>
  </si>
  <si>
    <t>X NL DN 080 2"</t>
  </si>
  <si>
    <t>X NL DN 100</t>
  </si>
  <si>
    <t>X NL DN 100 2"</t>
  </si>
  <si>
    <t>X NL DN 125</t>
  </si>
  <si>
    <t>X NL DN 150</t>
  </si>
  <si>
    <t>X NL DN 200</t>
  </si>
  <si>
    <t>ZASUN NAVRTNI PVC DN 063</t>
  </si>
  <si>
    <t>ZASUN NAVRTNI PVC DN 075</t>
  </si>
  <si>
    <t>ZASUN NAVRTNI PVC DN 090</t>
  </si>
  <si>
    <t>ZASUN NAVRTNI PVC DN 110</t>
  </si>
  <si>
    <t>ZASUN NAVRTNI PVC DN 140</t>
  </si>
  <si>
    <t>ZASUN NAVRTNI UNIVERZALNI DN 080/450</t>
  </si>
  <si>
    <t>ZASUN PLOŠČATI DN 050 KRATKI</t>
  </si>
  <si>
    <t>ZASUN PLOŠČATI DN 080 KRATKI</t>
  </si>
  <si>
    <t>ZASUN PLOŠČATI DN 100 KRATKI</t>
  </si>
  <si>
    <t>ZASUN PLOŠČATI DN 125 KRATKI</t>
  </si>
  <si>
    <t>ZASUN PLOŠČATI DN 200 KRATKI</t>
  </si>
  <si>
    <t>ZRAČNIK DN 050 S KROGLO</t>
  </si>
  <si>
    <t>KOLIČINA</t>
  </si>
  <si>
    <t>CENA</t>
  </si>
  <si>
    <t>VREDNOST BREZ DDV</t>
  </si>
  <si>
    <t>Naziv ponudnika:</t>
  </si>
  <si>
    <t>Predračun št.:</t>
  </si>
  <si>
    <t>SKLOP 1: CEVI IN FAZONSKI KOSI IZ DUKTILNE LITINE</t>
  </si>
  <si>
    <t xml:space="preserve">Cevi dolžine 6 m morajo biti izdelane na obojko (STD, TYT ali podobno), najmanj v </t>
  </si>
  <si>
    <t>zahtevanem tlačnem razredu po standardu EN545:2010; vključno z odgovarjajočimi</t>
  </si>
  <si>
    <t>400 g/m2 - v razmerju min. 85 % Zn ter ostalo Al in končna zaščita modre barve.</t>
  </si>
  <si>
    <t>Notranja zaščita pa je cementna obloga po EN545:2010 (cementna obloga mora biti narejena</t>
  </si>
  <si>
    <t>morajo biti zaradi zagotovitve kvalitete spoja preizkušene skupaj s cevmi (certifikat).</t>
  </si>
  <si>
    <t xml:space="preserve">Cevi dolžine 6 m morajo biti izdelane na obojko (STD-Vi ali TYT-SIT+ ali podobno), najmanj v </t>
  </si>
  <si>
    <t>1.1. Cevi iz  duktilne litine stardarni spoj (STD, TYT ali podobno)</t>
  </si>
  <si>
    <t xml:space="preserve">1.2. Cevi iz  duktilne litine neizvlečni sidrani spoj ( TYT-SIT+, STD Vi ali podobno) </t>
  </si>
  <si>
    <t>1.3. Fazonski kosi iz duktilne litine na obojko (STD, TYT)</t>
  </si>
  <si>
    <t xml:space="preserve">Skupaj 1.1. brez DDV: </t>
  </si>
  <si>
    <t xml:space="preserve">Skupaj 1.2. brez DDV: </t>
  </si>
  <si>
    <t xml:space="preserve">Skupaj  1.1. + 1.2. brez DDV: </t>
  </si>
  <si>
    <t xml:space="preserve"> </t>
  </si>
  <si>
    <t xml:space="preserve">Skupaj  1.3.brez DDV: </t>
  </si>
  <si>
    <t>1.4. Mast za mazanje spojev</t>
  </si>
  <si>
    <t>EM</t>
  </si>
  <si>
    <t>kg</t>
  </si>
  <si>
    <t xml:space="preserve">Skupaj  1.4.brez DDV: </t>
  </si>
  <si>
    <t xml:space="preserve">SKUPAJ VREDNOST SKLOP 1 brez DDV: </t>
  </si>
  <si>
    <t>SKLOP 2: PE, PVC CEVI IN VODOMERNI TERMO JAŠKI</t>
  </si>
  <si>
    <t>PROIZVAJALEC</t>
  </si>
  <si>
    <t xml:space="preserve">SKUPAJ VREDNOST SKLOP 2 brez DDV: </t>
  </si>
  <si>
    <t>SKLOP 3: PRIROBNIČNI FAZONSKI KOSI IZ NODULARNE LITINE</t>
  </si>
  <si>
    <t>PN 10, v skladu z EN 545:2010, z zunanjo in notranjo epoxi zaščito min. debeline</t>
  </si>
  <si>
    <t xml:space="preserve">SKUPAJ VREDNOST SKLOP 3 brez DDV: </t>
  </si>
  <si>
    <t xml:space="preserve">SKLOP 4: ARMATURE </t>
  </si>
  <si>
    <t xml:space="preserve">SKUPAJ VREDNOST SKLOP 4 brez DDV: </t>
  </si>
  <si>
    <r>
      <t xml:space="preserve">Ventili kroglični: </t>
    </r>
    <r>
      <rPr>
        <sz val="8"/>
        <color theme="1"/>
        <rFont val="Calibri"/>
        <family val="2"/>
        <charset val="238"/>
        <scheme val="minor"/>
      </rPr>
      <t>težka izvedba kot npr. Herz Kovina ali enakovredno</t>
    </r>
  </si>
  <si>
    <t>Ponudba velja do:_____________________________</t>
  </si>
  <si>
    <t>Kraj in datum:_________________________________</t>
  </si>
  <si>
    <t>Ponudnik:________________________________</t>
  </si>
  <si>
    <t>ČEP ALKATEN ZCP DN 025 3/4"</t>
  </si>
  <si>
    <t>FF NL DN 050/400</t>
  </si>
  <si>
    <t>FF NL DN 050/500</t>
  </si>
  <si>
    <t>FFK Q NL DN 080/90</t>
  </si>
  <si>
    <t>KOLENO POCINKANO 5/4"</t>
  </si>
  <si>
    <t>m</t>
  </si>
  <si>
    <t>kos</t>
  </si>
  <si>
    <t xml:space="preserve">za pitno vodo, certifikat o skladnosti s standardom , izjavo  o lastnostih v skladu z veljavno slovensko zakonodajo, </t>
  </si>
  <si>
    <t>Ponudnik ob oddaji ponudbe predloži »MAF« izjavo proizvajalca (obr.13)</t>
  </si>
  <si>
    <t xml:space="preserve"> Vse cevi morajo biti od istega proizvajalca. Vse vrste obojčnih tesnil oz. spojev</t>
  </si>
  <si>
    <t>s pitno vodo, cement tipa CEM III ex BFC pa mora biti v skladu z EN197-1 z CE oznako (certifikat).</t>
  </si>
  <si>
    <t>tesnili v skladu z EN681-1  (certifikat). Zunanja zaščita mora biti Zn + Al debeline</t>
  </si>
  <si>
    <t>PN 16 do vključno DN 150 in PN 10 za večje dimenzije po standardu EN545:2010 vključno z odgovarjajočimi</t>
  </si>
  <si>
    <t>tesnili. Zunanja in notranja zaščita mora biti  epoksi modra po EN 545:2010, minimalno 70 mikronov po postopku</t>
  </si>
  <si>
    <t>Cev PVC tlačna DN 110 - palica 6m - vodovod 10B</t>
  </si>
  <si>
    <t>Cev PVC tlačna DN 90 - palica 6m - vodovod 10B</t>
  </si>
  <si>
    <t>Cev PE iz polietilena 80 (PEHD) DN 20 - 1/2" PN 12,5 bar -  SDR 11,0 - koluti 50 ali 100m</t>
  </si>
  <si>
    <t>Cev PE iz polietilena 80 (PEHD) DN 25 - 3/4" PN 12,5 bar -  SDR 11,0 - koluti 50 ali 100m</t>
  </si>
  <si>
    <t>Cev PE iz polietilena 80 (PEHD) DN 32 - 1" PN 12,5 bar -  SDR 11,0 - koluti 50 ali 100m</t>
  </si>
  <si>
    <t>Cev PE iz polietilena 80 (PEHD) DN 40 - 5/4" PN 12,5 bar -  SDR 11,0 - koluti 50 ali 100m</t>
  </si>
  <si>
    <t>Cev PE iz polietilena 80 (PEHD) DN 50 - 6/4" PN 12,5 bar -  SDR 11,0 - koluti 50 ali 100m</t>
  </si>
  <si>
    <t>Cev PE iz polietilena 80 (PEHD) DN 63 - 2" PN 12,5 bar -  SDR 11,0 - koluti 50 ali 100m</t>
  </si>
  <si>
    <t>Cev PE iz polietilena 80 (PEHD) DN 75 - 2 1/2" PN 12,5 bar -  SDR 11,0 - 6m palice</t>
  </si>
  <si>
    <t>Cev PE iz polietilena 80 (PEHD) DN 90 - 3" PN 12,5 bar -  SDR 11,0 - 6m palice</t>
  </si>
  <si>
    <t>Cev PE iz polietilena 100 (PEHD) DN 63 - 2" PN 16 bar -  SDR 11,0  - 6m palice</t>
  </si>
  <si>
    <t>Cev PE iz polietilena 100 (PEHD) DN 90 - 3" PN 10 bar -  SDR 17,0 - koluti 50 ali 100m</t>
  </si>
  <si>
    <t>Cev PE iz polietilena 100 (PEHD) DN 110 PN 10 bar -  SDR 17,0 - koluti 50 ali 100m</t>
  </si>
  <si>
    <t xml:space="preserve">Cev PE iz polietilena 100 (PEHD) RC d 90 - 3'' PN 16 bar SDR 11,0 </t>
  </si>
  <si>
    <t xml:space="preserve">Cev PE iz polietilena 100 (PEHD) RC d 110      PN 16 bar SDR 11,0 </t>
  </si>
  <si>
    <t>E-KS DN100/d110 / PN10-16</t>
  </si>
  <si>
    <t>E-KS DN80/d90 / PN10-16</t>
  </si>
  <si>
    <t>Cev PE iz polietilena 100 (PEHD) RC oplaščena d 90 PN 16 bar -  SDR 11,0</t>
  </si>
  <si>
    <t>Cev PE iz polietilena 100 (PEHD) RC oplaščena d 110 PN 16 bar -  SDR 11,0</t>
  </si>
  <si>
    <t>Cev PE iz polietilena 100 (PEHD) RC oplaščena d 160 PN 16 bar -  SDR 11,0</t>
  </si>
  <si>
    <t xml:space="preserve">PVC tlačne cevi za pitno vodo morajo biti izdelane  po  sistemu  B-orintacije dvojnega vlečenja. Razred materiala: PVC-0 500 (50 MRS). Proizvajalec E-KS fazonov mora razpolagati z GSK certifikatom, katerega mora ponudnik ob oddaji ponudbe predložiti.
</t>
  </si>
  <si>
    <t xml:space="preserve">Vodomerni jašek - enakovreden tip Zagožen. Ohišje jaška iz UV stabiliziranega polietilena. Minimalna višina jaška 100 cm, minimalna širina 65 cm. Protizmrzovalni pokrov iz termoizolacijskega materiala z ročko za dviganje. Izvedba dviganja pokrova
brez posebnega ključa. Vsi fitingi v jašku morajo biti v težki izvedbi, enakovredno KV 103 in dostopni za zamenjavo. Obe spojki na zunanji strani jaška za PE cev imata kovinski navoj in sta priviti brez lepljenja. Na zahtevo naročnika mora ponudnik v fazi preverjanja ponudb predložiti Izjavo o lastnostih ter certificirano poročilo o temperaturnem odzivu jaška.
</t>
  </si>
  <si>
    <t>CEV NL DN 150</t>
  </si>
  <si>
    <t>F NL DN 150</t>
  </si>
  <si>
    <t>EU NL DN 150</t>
  </si>
  <si>
    <t>MMA NL DN 150/80</t>
  </si>
  <si>
    <t>MMA NL DN 150/100</t>
  </si>
  <si>
    <t>MMA NL DN 200/80</t>
  </si>
  <si>
    <t>MMA NL DN 200/100</t>
  </si>
  <si>
    <t>MMA NL DN 200/150</t>
  </si>
  <si>
    <t>MMK NL DN 125/45</t>
  </si>
  <si>
    <t>MMK NL DN 150/11</t>
  </si>
  <si>
    <t>MMK NL DN 150/22</t>
  </si>
  <si>
    <t>MMK NL DN 150/45</t>
  </si>
  <si>
    <t>MMK NL DN 150/90</t>
  </si>
  <si>
    <t>MMK NL DN 200/11</t>
  </si>
  <si>
    <t>MMK NL DN 200/22</t>
  </si>
  <si>
    <t>MMK NL DN 200/45</t>
  </si>
  <si>
    <t>MMK NL DN 200/90</t>
  </si>
  <si>
    <t>TESNILO STANDARD VI DN 150</t>
  </si>
  <si>
    <t xml:space="preserve">Na zahtevo naročnika mora ponudnik v fazi preverjanja ponudb predložiti certifikat o ustreznosti za pitno vodo, certifikat o </t>
  </si>
  <si>
    <t xml:space="preserve">skladnosti s standardom , izjavo  o lastnostih v skladu z veljavno slovensko zakonodajo, vse ostale zahtevane certifikate zgoraj, </t>
  </si>
  <si>
    <t>Fazonski kosi morajo biti izdelani iz nodularne litine GGG 400 za delovni tlak do DN 150 PN 16, večje dimenzije</t>
  </si>
  <si>
    <t>Fazonski kosi s fiksno prirobnico</t>
  </si>
  <si>
    <t xml:space="preserve">Ponudnik ob oddaji ponudbe predloži »MAF« izjavo oz. izjavi proizvajalca (obr.13) za vse fazonske kose.       </t>
  </si>
  <si>
    <t>FF NL DN 150/200</t>
  </si>
  <si>
    <t>FFK Q NL DN 150/90</t>
  </si>
  <si>
    <t>FFR NL DN 125-100/200</t>
  </si>
  <si>
    <t>FFR NL DN 150-100/200</t>
  </si>
  <si>
    <t>FFR NL DN 125-50/200</t>
  </si>
  <si>
    <t>T NL DN 150/80</t>
  </si>
  <si>
    <t>T NL DN 150/100</t>
  </si>
  <si>
    <t>Fazonski kosi z mobilno prirobnico</t>
  </si>
  <si>
    <t>FF NL DN 080/250</t>
  </si>
  <si>
    <t>FF NL DN 150/250</t>
  </si>
  <si>
    <t>FF NL DN 150/500</t>
  </si>
  <si>
    <t>FF NL DN 200/500</t>
  </si>
  <si>
    <t>FFK Q NL DN 100/45</t>
  </si>
  <si>
    <t>FFK Q NL DN 125/45</t>
  </si>
  <si>
    <t>FFK Q NL DN 150/45</t>
  </si>
  <si>
    <t>FFK Q NL DN 200/45</t>
  </si>
  <si>
    <t>FFR NL DN 80-050/200</t>
  </si>
  <si>
    <t>T NL DN  80/050</t>
  </si>
  <si>
    <t>T NL DN  50/050</t>
  </si>
  <si>
    <t>T NL DN  80/080</t>
  </si>
  <si>
    <t>T NL DN 150/080</t>
  </si>
  <si>
    <t>T NL DN 150/125</t>
  </si>
  <si>
    <t>par</t>
  </si>
  <si>
    <t>Navrtni zasuni za NL , PE in PVC</t>
  </si>
  <si>
    <t>Zasuni</t>
  </si>
  <si>
    <t>Garnitura ugradbilna</t>
  </si>
  <si>
    <t>ZASUN PLOŠČATI DN 150 KRATKI</t>
  </si>
  <si>
    <t>GARNITURA UGRADBILNA DN 100 - 150 DOLGA</t>
  </si>
  <si>
    <t>GARNITURA UGRADBILNA DN 100 - 150 KRATKA</t>
  </si>
  <si>
    <t>GARNITURA UGRADBILNA DN 200 KRATKA</t>
  </si>
  <si>
    <t>GARNITURA UGRADBILNA DN 200 DOLGA</t>
  </si>
  <si>
    <t>KAPA HIDRANTNA OVALNA 310</t>
  </si>
  <si>
    <t>Lovilec nesnage</t>
  </si>
  <si>
    <t>Hidrant nadtalni</t>
  </si>
  <si>
    <t>ZASUN OVALNI DN 100 DOLGI</t>
  </si>
  <si>
    <t>Hidrant podtalni DN 080/750</t>
  </si>
  <si>
    <t>Zračnik DN80</t>
  </si>
  <si>
    <t>Za podzemno vgradnjo, delovni tlak PN 16. Servisiranje pod tlakom, brez izkopa za demontažo zračnika, odzračevalna cev iz nerjavečega jekla. Cev ohišja iz nerjavnega jekla ali iz kvalitetnega umetnega materiala. Maksimalni premer zgornjega dela je 205mm, maksimalna dolžina zračnika 755mm (+/- 30mm).</t>
  </si>
  <si>
    <t>Cestne kape</t>
  </si>
  <si>
    <t xml:space="preserve">Izdelane iz sive litine, premazane z bitumensko zaščito. Na pokrovu vtisnjen napis skladen z armaturo, ki jo pokriva. Izvlečni zatič deb. vsaj 8 mm. </t>
  </si>
  <si>
    <t>MDK (kompenzacija)</t>
  </si>
  <si>
    <t>material GGG 400 z epoxy modro zaščito, delovni tlak PN 10. Kakovost barvanih površin je potrjena z GSK certifikatom.</t>
  </si>
  <si>
    <t>MDK NL DN 050 (155-205 mm)</t>
  </si>
  <si>
    <t>Univerzalne spojke</t>
  </si>
  <si>
    <t>tlačna stopnja PN 16, spojke so sidrne - neizvlečne. Lom na posameznem obojčnem spoju je vsaj do 4 stopinje. Epoksi zaščita min. 250 mikronov in več. Možnost uporabe iste spojke z istimi sidrnimi elementi vsaj 8 krat. Ploščice za zaklepanje iz kovine. Kot na primer Georg Fischer ali enakovredno.</t>
  </si>
  <si>
    <t>SPOJKA UNIVERZALNA ENOJNA NL DN 150 (155-192 mm)</t>
  </si>
  <si>
    <t>Ponudnik ob oddaji ponudbe predloži »MAF« izjavo proizvajalca (obr.13).</t>
  </si>
  <si>
    <t>Liti deli navrtnih zasunov morajo biti izdelani iz nodularne litine, z epoxy zaščito minimalne debeline 250 mikronov. Kakovost barvanih površin mora biti potrjena z GSK certifikatom. Objemka glavne cevi mora biti izdelana iz nodularne litine ali kot streme iz nerjavnega materiala, površina ki nalega na cev mora biti obložena z gumo. Tesnilni elementi, ki so v kontaktu z medijem, morajo biti izdelani iz EPDM elastomerne gume. EPDM elastomer in epoxy barva morata biti v skladu s predpisom W 270 in živilsko neoporečna, odobrena s strani slovenske inštitucije (upoštevajoč KTW priporočila) v skladu s slovensko zakonodajo. EPDM zmes mora ustrezati EN 681. Izvedba navrtnega zasuna mora omogočati vrtanje in priklop na glavno cev pod pritiskom. Konstrukcija zapornega elementa mora omogočati kroženje vode v odprtem stanju v celotnem ventilu brez zaprtih žepov z mirujočo tekočino. Navojni priključek mora omogočati klasični vijačni spoj s fitingi ali tudi direktni priklop vrtljivega kolena – adapterja dimenzij 3/4 '', 1'', 1 1/4'', 1 1/2" in 2''. Konstrukcija navrtnega zasuna mora omogočati pritrditev vgradne garniture brez dodatnih zatičev ali vijakov na vretenu navrtnega zasuna preko navojnega adapterja.                                                          Ponudnik ob oddaji ponudbe predloži »MAF« izjavo proizvajalca (obr.13).</t>
  </si>
  <si>
    <t>Prirobnični  zasuni za pitno vodo morajo biti izdelani iz nodularne litine, z epoxy zaščito minimalne debeline 250 mikronov. Kakovost barvanih površin mora biti potrjena z GSK certifikatom. Klin zasuna je zaščiten z EPDM elastomerno gumo. Vreteno zasuna je izdelano iz nerjavečega jekla. EPDM elastomer in epoxy barva morata biti v skladu s predpisom W 270 in živilsko neoporečna, odobrena s strani slovenske inštitucije (upoštevajoč KTW priporočila) v skladu s slovensko zakonodajo. EPDM zmes mora ustrezati EN 681. Izdelek mora v celoti ustrezati EN normi 1074/2. Zasuni do vključno DN 200 morajo imeti navojni adapter, ki omogoča navojno pritrditev vgradne garniture brez dodatnih zatičev oziroma vijakov na vretenu zasuna.                                           Ponudnik ob oddaji ponudbe predloži »MAF« izjavo proizvajalca (obr.13).</t>
  </si>
  <si>
    <t xml:space="preserve">Zunanja zaščita vgradne garniture mora biti izdelana iz PE materiala. Spodnji del garniture mora omogočati navojno pritrditev na  zasun brez dodatnih zatičev ali vijakov skozi vreteno zasuna. Konstrukcija garniture mora omogočati enostavno fiksiranje garniture, brez dodatnega vijačenja. Sklopka, ki povezuje vreteno zasuna in drog garniture, mora biti izdelana iz nerjavnega jekla ali nodularne litine vroče cinkano. Tolerančne dimenzije kratkih garnitur morajo biti vsaj 0,85 - 1,1 m, dolgih pa  vsaj 1,15 -1,5 m. Ponudnik ob oddaji ponudbe predloži »MAF« izjavo proizvajalca (obr.13). </t>
  </si>
  <si>
    <t>Lovilniki nesnage morajo biti izdelani v skladu s Smernicami o tlačni opremi 2014/68/EU.  Liti deli prirobničnega lovilnika nesnage morajo biti izdelani iz nodularne litine, z epoxy zaščito minimalne debeline 250 mikronov. Epoxy barva mora biti v skladu s predpisom w270 in živilsko neoporečna, odobrena s strani slovenske inštitucije (upoštevajoč KTW priporočila) v skladu s slovensko zakonodajo.  Kakovost barvanih površin mora biti potrjena z GSK certifikatom.                                                                           Ponudnik ob oddaji ponudbe predloži »MAF« izjavo proizvajalca (obr.13).</t>
  </si>
  <si>
    <t xml:space="preserve">Na zahtevo naročnika mora ponudnik v fazi preverjanja ponudb  za zgoraj navedeno blago predložiti certifikat o ustreznosti za pitno vodo (razen za kape), certifikat o skladnosti s standardom , izjavo  o lastnostih v skladu z veljavno slovensko zakonodajo, vse ostale zahtevane certifikate zgoraj, tehnične liste in ateste za ponujen material. </t>
  </si>
  <si>
    <t>tehnične liste in ateste.</t>
  </si>
  <si>
    <t>Na zahtevo naročnika mora ponudnik v fazi preverjanja ponudb predložiti certifikat o ustreznosti za pitno vodo, certifikat o skladnosti s standardom , izjavo  o lastnostih v skladu z veljavno slovensko zakonodajo, vse ostale zahtevane certifikate zgoraj, tehnične liste in ateste.</t>
  </si>
  <si>
    <t xml:space="preserve">za pitno vodo, certifikat o skladnosti s standardom, izjavo  o lastnostih v skladu z veljavno slovensko zakonodajo, </t>
  </si>
  <si>
    <r>
      <t xml:space="preserve">Fitingi pocinkani: </t>
    </r>
    <r>
      <rPr>
        <sz val="8"/>
        <color theme="1"/>
        <rFont val="Calibri"/>
        <family val="2"/>
        <charset val="238"/>
        <scheme val="minor"/>
      </rPr>
      <t>fitingi iz temprane litine kot npr. Titan ali enakovredno</t>
    </r>
  </si>
  <si>
    <t>OBOJKA Z OMEJEVALOM PE 100 SDR 11, d20</t>
  </si>
  <si>
    <t>OBOJKA Z OMEJEVALOM PE 100 SDR 11, d25</t>
  </si>
  <si>
    <t>OBOJKA Z OMEJEVALOM PE 100 SDR 11, d32</t>
  </si>
  <si>
    <t>OBOJKA Z OMEJEVALOM PE 100 SDR 11, d40</t>
  </si>
  <si>
    <t>OBOJKA Z OMEJEVALOM PE 100 SDR 11, d50</t>
  </si>
  <si>
    <t>OBOJKA Z OMEJEVALOM PE 100 SDR 11, d63</t>
  </si>
  <si>
    <t>KOLENO PE 100 SDR 11, d32, 45°</t>
  </si>
  <si>
    <t>KOLENO PE 100 SDR 11, d40, 45°</t>
  </si>
  <si>
    <t>KOLENO PE 100 SDR 11, d50, 45°</t>
  </si>
  <si>
    <t>KOLENO PE 100 SDR 11, d63, 45°</t>
  </si>
  <si>
    <t>KOLENO PE 100 SDR 11, d32, 90°</t>
  </si>
  <si>
    <t>KOLENO PE 100 SDR 11, d40, 90°</t>
  </si>
  <si>
    <t>KOLENO PE 100 SDR 11, d50, 90°</t>
  </si>
  <si>
    <t>KOLENO PE 100 SDR 11, d63, 90°</t>
  </si>
  <si>
    <t>po dimenziji in masi kot npr. FIP Magnum 3G. Pri montaži ni potrebe po posebni pripravi cevi (šiljenje). Spojka mora omogočati demontažo brez popolnega odvitja matice spojke. Vse spojke in ostali mehanski spojni elementi so istega proizvajalca in morajo omogočati delovni tlak najmanj PN16.</t>
  </si>
  <si>
    <t>Elektrovarilne obojke in kolena</t>
  </si>
  <si>
    <t xml:space="preserve">Kompresijske spojke alkaten in ostali mehanski spojni elementi </t>
  </si>
  <si>
    <t xml:space="preserve">Obojke in ostali kosi za spajanje PE cevi so iz PE100 materiala s fiksno vtisnjenim navitjem po notranjem obodu varilne površine (navitje je vidno, vsaj 1/4 žice je izven stene varilnega elementa) iz bakrene ali aluminijeve zlitine, opremljeni z indikatorji varjenja, ki omogočajo vidno indikacijo izvedbe varjenja. Konektorji morajo omogočati varno uporabo, dimenzija konektorja je 4mm. Vsak kos mora biti opremljen s črtno kodo za varjenje, črtno kodo za sledljivost in osnovnimi podatki o varilnih časih. Elektrovarilni kosi morajo omogočati spajanje brez dodatnega opornega orodja, kar proizvajalec izkazuje tudi z garancijsko izjavo, ki jo mora ponudnik predložiti na zahtevo naročnika. Elektrovarilni kosi morajo biti certificirani s strani priznane evropske ustanove za certificiranje in morajo ustrezati standardom EN 12201 ( tudi EN 12201-2, EN 12201-3) in EN 1555-3. </t>
  </si>
  <si>
    <t>Spojka LŽ</t>
  </si>
  <si>
    <t>spojke morajo biti izdelane iz nodularne litine, kot npr. "zobata spojka" proizvajalca IMP Armature ali enakovredno</t>
  </si>
  <si>
    <t>Nadzemni hidrant mora biti izdelan v skladu z EN 14384, TIP A ali C. Dimenzija 80 mora imeti dva  "C" priključka ter en "B" priključek, dimenzija 100 pa mora imeti dva »B« priključka in en »A«  priključek v glavi hidranta. Uvitje slepih spojk mora biti izvedeno na način, da je navoj v kapi zaščiten pred stikom z vodo, kar bi povzročalo korozijo. Željen je navoj iz ne korozivnega materiala. Liti deli hidranta so izdelani iz nodularne litine, z epoxy zaščito minimalne debeline 250 mikronov. Kakovost barvanih površin mora biti potrjena z GSK certifikatom.  Zunanja cev je iz nerjavečega materiala AISI 304,  zaporni element hidranta mora biti gumiran z EPDM elastomerno gumo. EPDM elastomer in epoxy barva morata biti v skladu s predpisom W 270 in živilsko neoporečna, odobrena s strani slovenske inštitucije (upoštevajoč KTW priporočila) v skladu s slovensko zakonodajo. EPDM zmes mora ustrezati EN 681. Glava hidranta mora biti zaščitena z UV odporno barvo RAL 3000. Hidrant mora biti certificiran od priglašenega certifikacijskega organa v skladu z uredbo o gradbenih proizvodih (EU) št. 305/2011 (CPR). Zaporni mehanizem mora prenesti predpisano obremenitev, ki je min. 250Nm. Hidrant mora biti označen s številko standarda, po katerem je izdelan, številko priglašenega organa, ki je izvajal certifikacijo in številko veljavnega certifikata. Lomna izvedba hidranta mora v primeru loma hidranta preprečiti iztok vode iz omrežja. Glava hidranta mora biti vrtljiva za 360°. Gumirani zaporni element hidranta mora tesniti v ventilu na površini, ki je iz nerjavnega materiala. Vodenje zapornega elementa hidranta mora biti izvedeno na način, da pri menjavi ni potrebe po pozicioniranju. Končna lega odprtega in zaprtega položaja mora biti izvedena na način, da sila zapiranja ne vpliva na aksialno silo v vretenu. Vreteno mora prenašati samo sile navora in tlačne obremenitve medija. Vreteno mora biti iz polnega materiala vse od nastavka za upravljanje do bata. Podaljški vretena iz cevi niso dovoljeni, ker se v njih nabirajo nečistoče in je posledično gojišče bakterij. Menjava zapornega elementa mora biti omogočena brez izkopa hidranta. Nastavek za ključ mora omogočati upravljanje hidranta s standardnim ključem po DIN 3223 najmanj z dvema oprijemoma, kot objemni ključ z zatikom  fi 90  in nasadni ključ S 70. Minimalna pretočnost hidranta RD 1500 mora biti: za hidrant DN80 Kv ≥ 110 m3/h merjeno na B spojki.                                                                                                                                                                                           Ponudnik ob oddaji ponudbe predloži »MAF« izjavo proizvajalca (obr.13).</t>
  </si>
  <si>
    <t>Podtalni hidranti morajo biti izdelani v skladu z EN 14339. Ventil in telo hidranta morata biti izdelana iz enega dela, odlitega iz nodularne litine, z epoxy zaščito minimalne debeline 250 mikronov. Kakovost barvanih površin mora biti potrjena z GSK certifikatom. Zaporni element hidranta mora biti gumiran z EPDM elastomerno gumo. EPDM elastomer in epoxy barva morata biti v skladu s predpisom W 270 in živilsko neoporečna, odobrena s strani slovenske inštitucije (upoštevajoč KTW priporočila) v skladu s slovensko zakonodajo. EPDM zmes mora ustrezati EN 681. Hidrant mora biti certificiran od priglašenega certifikacijskega organa v skladu z uredbo o gradbenih proizvodih (EU) št. 305/2011 (CPR). Hidrant mora biti označen s številko standarda, po katerem je izdelan, številko priglašenega organa, ki je izvajal certifikacijo in številko veljavnega certifikata. Gumirani zaporni element hidranta mora tesniti v ventilu na površini, ki je iz nerjavnega materiala AISI 304. Menjava zapornega elementa mora biti omogočena brez izkopa hidranta. Vodenje zapornega elementa hidranta mora biti izvedeno na način, da pri menjavi ni potrebe po pozicioniranju. Hidrant mora imeti varovalo, ki onemogoča demontažo zapornega elementa hidranta pod tlakom. Izvedba hidranta mora omogočati menjavo tesnil na vretenu, ko je hidrant v zaprtem položaju obremenjen z tlakom v omrežju. Končna lega odprtega in zaprtega položaja mora biti izvedena na način, da sila zapiranja ne vpliva na aksialno silo v vretenu. Vreteno mora prenašati samo sile navora in tlačne obremenitve medija. Vreteno mora biti iz polnega materiala vse od nastavka za upravljanje do bata. Podaljški vretena iz cevi niso dovoljeni, ker se v njih nabirajo nečistoče in je posledično gojišče bakterij. Drenažna odprtina mora imeti vertikalnega izstoka najmanj 50 mm, kar preprečuje zaraščanje korenin v odvodnjavanje, sam iztok pa integriran v ohišju – brez uporabe dodatnih kolen.  Konstrukcija hidranta mora omogočati zamenjavo samo izhoda oz. hidrantnega nastavka. Izhod hidranta oz. hidrantni nastavek mora biti opremljen z nepovratno membrano, ki ščiti pred vdorom nečistoč v hidrant. Minimalna pretočnost hidranta mora biti Kv ≥ 110 m3/h.</t>
  </si>
  <si>
    <t xml:space="preserve">Na zahtevo naročnika mora ponudnik v fazi preverjanja ponudb predložiti slovenski certifikat o ustreznosti </t>
  </si>
  <si>
    <t>tehnične liste in ateste za ponujen material ter vse ostale zahtevane certifikate zgoraj.</t>
  </si>
  <si>
    <t xml:space="preserve">Fazonski kosi morajo biti izdelani na obojko (STD, TYT ali podobno),  tip spoja mora biti enak kot pri ceveh. </t>
  </si>
  <si>
    <t>kataforeze ali minimalno 250 mikronov po klasičnem postopku -  slednja potrjena z GSK certifikatom. Vsi fazonski kosi morajo</t>
  </si>
  <si>
    <t xml:space="preserve">biti istega proizvajalca. Opremljeni morajo biti z odgovarjajočimi tesnili v skladu z EN681-1 (cerfitikat). </t>
  </si>
  <si>
    <r>
      <rPr>
        <b/>
        <sz val="8"/>
        <rFont val="Calibri"/>
        <family val="2"/>
        <charset val="238"/>
        <scheme val="minor"/>
      </rPr>
      <t>PE cevi za vodo iz polietilena (PEHD) 80 in 100.</t>
    </r>
    <r>
      <rPr>
        <sz val="8"/>
        <rFont val="Calibri"/>
        <family val="2"/>
        <charset val="238"/>
        <scheme val="minor"/>
      </rPr>
      <t xml:space="preserve">
Cevi so označene, v skladu s standardom SIST EN 12201, na vsakem dolžinskem metru z vidno in trajno oznako. Barva cevi je črna s koekstrudiranimi vzdolžnimi modrimi črtami. Cevi morajo biti dobavljive v tipskih kolutih ali palicah, odvisno od potreb naročnika. Vse cevi PE80 in PE100 morajo biti istega proizvajalca.
Ponudnik ob oddaji ponudbe predloži »MAF« izjavo proizvajalca (obr.13)                                                                                                      </t>
    </r>
  </si>
  <si>
    <r>
      <rPr>
        <b/>
        <sz val="8"/>
        <rFont val="Calibri"/>
        <family val="2"/>
        <charset val="238"/>
        <scheme val="minor"/>
      </rPr>
      <t xml:space="preserve">RC cevi                    </t>
    </r>
    <r>
      <rPr>
        <sz val="8"/>
        <rFont val="Calibri"/>
        <family val="2"/>
        <charset val="238"/>
        <scheme val="minor"/>
      </rPr>
      <t xml:space="preserve">                                                                                                                                                                                                         Tlačne cevi iz PE RC materiala morajo ustrezati standardu PAS1075 - tip 2 (certifikat), z dodatnim obarvanim zunanjim plaščem. 
Oplaščene PE RC cevi morajo imeti zunanji plašč iz PE ali PP materiala ter dodatni sloj pod zunanjim plaščem iz aluminijaste prevleke, ki preprečuje difuzni vdor kontaminantov skozi steno cevi. Ustrezati morajo standardu PAS1075 - tip 3 (certifikat). Vse RC cevi morajo biti istega proizvajalca.
Ponudnik ob oddaji ponudbe predloži »MAF« izjavo proizvajalca (obr.13)     </t>
    </r>
  </si>
  <si>
    <t>250 mikronov po klasičnem postopku ali min. debeline 70 mikronov po postopku kataforeze.</t>
  </si>
  <si>
    <t>LOPUTA kot npr. IMP Armature TIP 125 NL DN 100</t>
  </si>
  <si>
    <t>HIDRANT PODTALNI DN 080/1000 SREDNJI kot npr. Hawle nr.490F</t>
  </si>
  <si>
    <t>ZRAČNIK DN 080, L=755MM kot npr. Hawle nr. 992</t>
  </si>
  <si>
    <t>KAPA CESTNA ZA ZRAČNIK kot npr. Hawle nr. 992</t>
  </si>
  <si>
    <t>KAPA CESTNA OVALNA ZA ZRAČNIK 310</t>
  </si>
  <si>
    <t>KAPA CESTNA VELIKA 200</t>
  </si>
  <si>
    <t>MDK NL DN 080 (175-225 mm)</t>
  </si>
  <si>
    <t>MDK NL DN 100 (175-225 mm)</t>
  </si>
  <si>
    <t>MDK NL DN 200 (195-245 mm)</t>
  </si>
  <si>
    <t>SPOJKA UNIVERZALNA ENOJNA NL DN 100 (104-132 mm)</t>
  </si>
  <si>
    <t>SPOJKA UNIVERZALNA ENOJNA NL DN 125 (132-155 mm)</t>
  </si>
  <si>
    <t>SPOJKA UNIVERZALNA ENOJNA NL DN 080 (85-105 mm)</t>
  </si>
  <si>
    <t>Mast mora biti primerna za stik s pitno vodo. Zaradi različnih pakiranj naj ponudnik upošteva ceno na kg.</t>
  </si>
  <si>
    <t xml:space="preserve">Mast za mazanje spojev </t>
  </si>
  <si>
    <t>Kakovost barvanih površin fazonskih kosov po klasičnem postopku mora biti potrjena z GSK certifikatom.</t>
  </si>
  <si>
    <t>Ponudnik lahko ponudi fazonske kose največ dveh proizvajalcev.</t>
  </si>
  <si>
    <t xml:space="preserve">Tesnila fazonov 4 mm morajo biti iz 4 mm EPDM gume, ojačana z dvojnim platnom, odporna na svetlobo in temperaturo (do 100⁰) </t>
  </si>
  <si>
    <t xml:space="preserve">ter ustrezati uporabi za stik s pitno vodo. </t>
  </si>
  <si>
    <t xml:space="preserve">Tesnila fazona z jeklenim vložkom  morajo imeti vgrajen nosilni kovinski obroč in so profilirane oblike (na notranjem premeru </t>
  </si>
  <si>
    <t>ojačitev okrogle oblike). Izdelana po standardu EN-154-1 in primerna za tlake PN 10, PN 16.</t>
  </si>
  <si>
    <t>TESNILO FAZONA DN 050 4 MM</t>
  </si>
  <si>
    <t>TESNILO FAZONA DN 065 4 MM</t>
  </si>
  <si>
    <t>TESNILO FAZONA DN 080 4 MM</t>
  </si>
  <si>
    <t>TESNILO FAZONA DN 100 4 MM</t>
  </si>
  <si>
    <t>TESNILO FAZONA DN 125 4 MM</t>
  </si>
  <si>
    <t>TESNILO FAZONA DN 150 4 MM</t>
  </si>
  <si>
    <t>TESNILO FAZONA DN 200 4 MM</t>
  </si>
  <si>
    <t xml:space="preserve">TESNILO FAZONA Z JEKLENIM VLOŽKOM DN 050 </t>
  </si>
  <si>
    <t xml:space="preserve">TESNILO FAZONA Z JEKLENIM VLOŽKOM DN 065 </t>
  </si>
  <si>
    <t>TESNILO FAZONA Z JEKLENIM VLOŽKOM DN 080</t>
  </si>
  <si>
    <t xml:space="preserve">TESNILO FAZONA  Z JEKLENIM VLOŽKOM DN 100 </t>
  </si>
  <si>
    <t xml:space="preserve">TESNILO FAZONA Z JEKLENIM VLOŽKOM  DN 125 </t>
  </si>
  <si>
    <t xml:space="preserve">TESNILO FAZONA  Z JEKLENIM VLOŽKOM DN 150 </t>
  </si>
  <si>
    <t xml:space="preserve">TESNILO FAZONA Z JEKLENIM VLOŽKOM  DN 200 </t>
  </si>
  <si>
    <t>Ponudnik na zahtevo naročnika v fazi preverjanja ponudbe predloži GSK certifikat za vse materiale, zaščitene z epoxy premazom.</t>
  </si>
  <si>
    <t xml:space="preserve">SKLOP 5: SPOJNI MATERIAL  </t>
  </si>
  <si>
    <t>OBRAZEC 2A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</si>
</sst>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quot;"/>
  </numFmts>
  <fonts count="21" x14ac:knownFonts="1">
    <font>
      <sz val="11"/>
      <color theme="1"/>
      <name val="Calibri"/>
      <family val="2"/>
      <charset val="238"/>
      <scheme val="minor"/>
    </font>
    <font>
      <b/>
      <sz val="11"/>
      <color theme="1"/>
      <name val="Calibri"/>
      <family val="2"/>
      <charset val="238"/>
      <scheme val="minor"/>
    </font>
    <font>
      <sz val="11"/>
      <name val="Calibri"/>
      <family val="2"/>
      <charset val="238"/>
      <scheme val="minor"/>
    </font>
    <font>
      <b/>
      <sz val="11"/>
      <name val="Calibri"/>
      <family val="2"/>
      <charset val="238"/>
      <scheme val="minor"/>
    </font>
    <font>
      <b/>
      <sz val="8"/>
      <color rgb="FF00B0F0"/>
      <name val="Calibri"/>
      <family val="2"/>
      <charset val="238"/>
      <scheme val="minor"/>
    </font>
    <font>
      <sz val="8"/>
      <color theme="1"/>
      <name val="Calibri"/>
      <family val="2"/>
      <charset val="238"/>
      <scheme val="minor"/>
    </font>
    <font>
      <sz val="8"/>
      <name val="Calibri"/>
      <family val="2"/>
      <charset val="238"/>
      <scheme val="minor"/>
    </font>
    <font>
      <b/>
      <sz val="8"/>
      <color rgb="FF0070C0"/>
      <name val="Calibri"/>
      <family val="2"/>
      <charset val="238"/>
      <scheme val="minor"/>
    </font>
    <font>
      <b/>
      <sz val="10"/>
      <color theme="1"/>
      <name val="Calibri"/>
      <family val="2"/>
      <charset val="238"/>
      <scheme val="minor"/>
    </font>
    <font>
      <b/>
      <u/>
      <sz val="11"/>
      <color theme="1"/>
      <name val="Calibri"/>
      <family val="2"/>
      <charset val="238"/>
      <scheme val="minor"/>
    </font>
    <font>
      <u/>
      <sz val="8"/>
      <color theme="1"/>
      <name val="Calibri"/>
      <family val="2"/>
      <charset val="238"/>
      <scheme val="minor"/>
    </font>
    <font>
      <sz val="11"/>
      <color rgb="FFFF0000"/>
      <name val="Calibri"/>
      <family val="2"/>
      <charset val="238"/>
      <scheme val="minor"/>
    </font>
    <font>
      <sz val="10"/>
      <name val="Arial CE"/>
      <charset val="238"/>
    </font>
    <font>
      <sz val="11"/>
      <name val="Calibri"/>
      <family val="2"/>
    </font>
    <font>
      <sz val="11"/>
      <color rgb="FFFF0000"/>
      <name val="Calibri"/>
      <family val="2"/>
      <charset val="238"/>
    </font>
    <font>
      <sz val="11"/>
      <color rgb="FFFF0000"/>
      <name val="Calibri"/>
      <family val="2"/>
    </font>
    <font>
      <sz val="11"/>
      <color rgb="FFFF0000"/>
      <name val="Calibri"/>
      <family val="2"/>
      <scheme val="minor"/>
    </font>
    <font>
      <sz val="11"/>
      <name val="Calibri"/>
      <family val="2"/>
      <charset val="238"/>
    </font>
    <font>
      <b/>
      <sz val="8"/>
      <name val="Calibri"/>
      <family val="2"/>
      <charset val="238"/>
      <scheme val="minor"/>
    </font>
    <font>
      <u/>
      <sz val="8"/>
      <name val="Calibri"/>
      <family val="2"/>
      <charset val="238"/>
      <scheme val="minor"/>
    </font>
    <font>
      <b/>
      <sz val="11"/>
      <color rgb="FFFF0000"/>
      <name val="Calibri"/>
      <family val="2"/>
      <charset val="238"/>
      <scheme val="minor"/>
    </font>
  </fonts>
  <fills count="10">
    <fill>
      <patternFill patternType="none"/>
    </fill>
    <fill>
      <patternFill patternType="gray125"/>
    </fill>
    <fill>
      <patternFill patternType="solid">
        <fgColor theme="0" tint="-0.249977111117893"/>
        <bgColor indexed="64"/>
      </patternFill>
    </fill>
    <fill>
      <patternFill patternType="solid">
        <fgColor rgb="FF00B0F0"/>
        <bgColor indexed="64"/>
      </patternFill>
    </fill>
    <fill>
      <patternFill patternType="solid">
        <fgColor theme="2" tint="-0.249977111117893"/>
        <bgColor indexed="64"/>
      </patternFill>
    </fill>
    <fill>
      <patternFill patternType="solid">
        <fgColor theme="0"/>
        <bgColor indexed="64"/>
      </patternFill>
    </fill>
    <fill>
      <patternFill patternType="solid">
        <fgColor theme="4" tint="0.59999389629810485"/>
        <bgColor indexed="64"/>
      </patternFill>
    </fill>
    <fill>
      <patternFill patternType="solid">
        <fgColor theme="9"/>
        <bgColor indexed="64"/>
      </patternFill>
    </fill>
    <fill>
      <patternFill patternType="solid">
        <fgColor theme="5"/>
        <bgColor indexed="64"/>
      </patternFill>
    </fill>
    <fill>
      <patternFill patternType="solid">
        <fgColor theme="7"/>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0" fontId="12" fillId="0" borderId="0"/>
  </cellStyleXfs>
  <cellXfs count="86">
    <xf numFmtId="0" fontId="0" fillId="0" borderId="0" xfId="0"/>
    <xf numFmtId="49" fontId="2" fillId="0" borderId="1" xfId="0" applyNumberFormat="1" applyFont="1" applyFill="1" applyBorder="1"/>
    <xf numFmtId="0" fontId="2" fillId="0" borderId="1" xfId="0" applyNumberFormat="1" applyFont="1" applyFill="1" applyBorder="1" applyAlignment="1">
      <alignment horizontal="center"/>
    </xf>
    <xf numFmtId="49" fontId="0" fillId="0" borderId="1" xfId="0" applyNumberFormat="1" applyFill="1" applyBorder="1"/>
    <xf numFmtId="0" fontId="0" fillId="0" borderId="1" xfId="0" applyNumberFormat="1" applyFill="1" applyBorder="1" applyAlignment="1">
      <alignment horizontal="center"/>
    </xf>
    <xf numFmtId="49" fontId="0" fillId="2" borderId="1" xfId="0" applyNumberFormat="1" applyFill="1" applyBorder="1"/>
    <xf numFmtId="49" fontId="0" fillId="2" borderId="1" xfId="0" applyNumberFormat="1" applyFill="1" applyBorder="1" applyAlignment="1">
      <alignment horizontal="center"/>
    </xf>
    <xf numFmtId="0" fontId="0" fillId="0" borderId="0" xfId="0" applyBorder="1"/>
    <xf numFmtId="0" fontId="0" fillId="0" borderId="0" xfId="0" applyFill="1" applyBorder="1"/>
    <xf numFmtId="49" fontId="0" fillId="0" borderId="0" xfId="0" applyNumberFormat="1" applyBorder="1"/>
    <xf numFmtId="49" fontId="0" fillId="0" borderId="0" xfId="0" applyNumberFormat="1" applyBorder="1" applyAlignment="1">
      <alignment horizontal="center"/>
    </xf>
    <xf numFmtId="4" fontId="0" fillId="2" borderId="1" xfId="0" applyNumberFormat="1" applyFill="1" applyBorder="1" applyAlignment="1">
      <alignment horizontal="center"/>
    </xf>
    <xf numFmtId="4" fontId="0" fillId="0" borderId="1" xfId="0" applyNumberFormat="1" applyFill="1" applyBorder="1" applyAlignment="1">
      <alignment horizontal="center"/>
    </xf>
    <xf numFmtId="4" fontId="2" fillId="0" borderId="1" xfId="0" applyNumberFormat="1" applyFont="1" applyFill="1" applyBorder="1" applyAlignment="1">
      <alignment horizontal="center"/>
    </xf>
    <xf numFmtId="4" fontId="0" fillId="0" borderId="0" xfId="0" applyNumberFormat="1" applyBorder="1" applyAlignment="1">
      <alignment horizontal="center"/>
    </xf>
    <xf numFmtId="49" fontId="1" fillId="0" borderId="0" xfId="0" applyNumberFormat="1" applyFont="1" applyBorder="1"/>
    <xf numFmtId="49" fontId="3" fillId="3" borderId="0" xfId="0" applyNumberFormat="1" applyFont="1" applyFill="1" applyBorder="1"/>
    <xf numFmtId="49" fontId="3" fillId="4" borderId="0" xfId="0" applyNumberFormat="1" applyFont="1" applyFill="1" applyBorder="1"/>
    <xf numFmtId="49" fontId="0" fillId="5" borderId="1" xfId="0" applyNumberFormat="1" applyFill="1" applyBorder="1"/>
    <xf numFmtId="4" fontId="0" fillId="5" borderId="1" xfId="0" applyNumberFormat="1" applyFill="1" applyBorder="1" applyAlignment="1">
      <alignment horizontal="center"/>
    </xf>
    <xf numFmtId="49" fontId="3" fillId="5" borderId="0" xfId="0" applyNumberFormat="1" applyFont="1" applyFill="1" applyBorder="1"/>
    <xf numFmtId="49" fontId="4" fillId="5" borderId="0" xfId="0" applyNumberFormat="1" applyFont="1" applyFill="1" applyBorder="1"/>
    <xf numFmtId="0" fontId="1" fillId="0" borderId="0" xfId="0" applyFont="1" applyFill="1" applyBorder="1"/>
    <xf numFmtId="0" fontId="5" fillId="0" borderId="0" xfId="0" applyFont="1" applyFill="1" applyBorder="1"/>
    <xf numFmtId="49" fontId="7" fillId="5" borderId="0" xfId="0" applyNumberFormat="1" applyFont="1" applyFill="1" applyBorder="1"/>
    <xf numFmtId="49" fontId="0" fillId="0" borderId="0" xfId="0" applyNumberFormat="1" applyFill="1" applyBorder="1"/>
    <xf numFmtId="0" fontId="0" fillId="0" borderId="0" xfId="0" applyNumberFormat="1" applyFill="1" applyBorder="1" applyAlignment="1">
      <alignment horizontal="center"/>
    </xf>
    <xf numFmtId="4" fontId="0" fillId="0" borderId="0" xfId="0" applyNumberFormat="1" applyFill="1" applyBorder="1" applyAlignment="1">
      <alignment horizontal="center"/>
    </xf>
    <xf numFmtId="49" fontId="8" fillId="0" borderId="0" xfId="0" applyNumberFormat="1" applyFont="1" applyFill="1" applyBorder="1"/>
    <xf numFmtId="164" fontId="1" fillId="0" borderId="1" xfId="0" applyNumberFormat="1" applyFont="1" applyFill="1" applyBorder="1" applyAlignment="1">
      <alignment horizontal="center"/>
    </xf>
    <xf numFmtId="0" fontId="7" fillId="5" borderId="0" xfId="0" applyFont="1" applyFill="1" applyBorder="1"/>
    <xf numFmtId="49" fontId="1" fillId="0" borderId="0" xfId="0" applyNumberFormat="1" applyFont="1" applyFill="1" applyBorder="1"/>
    <xf numFmtId="0" fontId="0" fillId="0" borderId="1" xfId="0" applyBorder="1"/>
    <xf numFmtId="0" fontId="9" fillId="3" borderId="0" xfId="0" applyFont="1" applyFill="1" applyBorder="1"/>
    <xf numFmtId="0" fontId="1" fillId="3" borderId="1" xfId="0" applyNumberFormat="1" applyFont="1" applyFill="1" applyBorder="1" applyAlignment="1">
      <alignment horizontal="center"/>
    </xf>
    <xf numFmtId="49" fontId="3" fillId="6" borderId="0" xfId="0" applyNumberFormat="1" applyFont="1" applyFill="1" applyBorder="1"/>
    <xf numFmtId="4" fontId="1" fillId="6" borderId="1" xfId="0" applyNumberFormat="1" applyFont="1" applyFill="1" applyBorder="1" applyAlignment="1">
      <alignment horizontal="center"/>
    </xf>
    <xf numFmtId="164" fontId="1" fillId="6" borderId="1" xfId="0" applyNumberFormat="1" applyFont="1" applyFill="1" applyBorder="1" applyAlignment="1">
      <alignment horizontal="center"/>
    </xf>
    <xf numFmtId="0" fontId="5" fillId="5" borderId="0" xfId="0" applyFont="1" applyFill="1" applyBorder="1"/>
    <xf numFmtId="49" fontId="3" fillId="7" borderId="0" xfId="0" applyNumberFormat="1" applyFont="1" applyFill="1" applyBorder="1"/>
    <xf numFmtId="164" fontId="1" fillId="7" borderId="1" xfId="0" applyNumberFormat="1" applyFont="1" applyFill="1" applyBorder="1" applyAlignment="1">
      <alignment horizontal="center"/>
    </xf>
    <xf numFmtId="49" fontId="3" fillId="8" borderId="0" xfId="0" applyNumberFormat="1" applyFont="1" applyFill="1" applyBorder="1"/>
    <xf numFmtId="0" fontId="10" fillId="0" borderId="0" xfId="0" applyFont="1" applyFill="1" applyBorder="1"/>
    <xf numFmtId="164" fontId="1" fillId="8" borderId="1" xfId="0" applyNumberFormat="1" applyFont="1" applyFill="1" applyBorder="1" applyAlignment="1">
      <alignment horizontal="center"/>
    </xf>
    <xf numFmtId="49" fontId="3" fillId="9" borderId="0" xfId="0" applyNumberFormat="1" applyFont="1" applyFill="1" applyBorder="1"/>
    <xf numFmtId="164" fontId="1" fillId="9" borderId="1" xfId="0" applyNumberFormat="1" applyFont="1" applyFill="1" applyBorder="1" applyAlignment="1">
      <alignment horizontal="center"/>
    </xf>
    <xf numFmtId="0" fontId="11" fillId="0" borderId="0" xfId="0" applyFont="1" applyFill="1" applyBorder="1"/>
    <xf numFmtId="0" fontId="16" fillId="0" borderId="0" xfId="0" applyFont="1" applyFill="1" applyBorder="1"/>
    <xf numFmtId="49" fontId="6" fillId="5" borderId="0" xfId="0" applyNumberFormat="1" applyFont="1" applyFill="1" applyBorder="1"/>
    <xf numFmtId="0" fontId="0" fillId="0" borderId="1" xfId="0" applyFill="1" applyBorder="1"/>
    <xf numFmtId="49" fontId="0" fillId="0" borderId="2" xfId="0" applyNumberFormat="1" applyFill="1" applyBorder="1"/>
    <xf numFmtId="0" fontId="0" fillId="0" borderId="2" xfId="0" applyNumberFormat="1" applyFill="1" applyBorder="1" applyAlignment="1">
      <alignment horizontal="center"/>
    </xf>
    <xf numFmtId="4" fontId="0" fillId="0" borderId="2" xfId="0" applyNumberFormat="1" applyFill="1" applyBorder="1" applyAlignment="1">
      <alignment horizontal="center"/>
    </xf>
    <xf numFmtId="0" fontId="11" fillId="0" borderId="1" xfId="0" applyNumberFormat="1" applyFont="1" applyFill="1" applyBorder="1" applyAlignment="1">
      <alignment horizontal="center"/>
    </xf>
    <xf numFmtId="49" fontId="11" fillId="0" borderId="1" xfId="0" applyNumberFormat="1" applyFont="1" applyFill="1" applyBorder="1"/>
    <xf numFmtId="49" fontId="0" fillId="0" borderId="1" xfId="0" applyNumberFormat="1" applyFill="1" applyBorder="1" applyAlignment="1">
      <alignment horizontal="center"/>
    </xf>
    <xf numFmtId="0" fontId="2" fillId="0" borderId="1" xfId="0" applyFont="1" applyFill="1" applyBorder="1"/>
    <xf numFmtId="49" fontId="0" fillId="2" borderId="3" xfId="0" applyNumberFormat="1" applyFill="1" applyBorder="1" applyAlignment="1">
      <alignment horizontal="center"/>
    </xf>
    <xf numFmtId="0" fontId="17" fillId="0" borderId="1" xfId="1" applyNumberFormat="1" applyFont="1" applyFill="1" applyBorder="1" applyAlignment="1" applyProtection="1">
      <alignment horizontal="left"/>
    </xf>
    <xf numFmtId="0" fontId="0" fillId="0" borderId="0" xfId="0" applyFill="1" applyBorder="1" applyAlignment="1">
      <alignment wrapText="1"/>
    </xf>
    <xf numFmtId="49" fontId="6" fillId="0" borderId="0" xfId="0" applyNumberFormat="1" applyFont="1" applyBorder="1"/>
    <xf numFmtId="0" fontId="2" fillId="5" borderId="1" xfId="0" applyNumberFormat="1" applyFont="1" applyFill="1" applyBorder="1" applyAlignment="1">
      <alignment horizontal="center"/>
    </xf>
    <xf numFmtId="0" fontId="6" fillId="0" borderId="0" xfId="0" applyFont="1" applyFill="1" applyBorder="1"/>
    <xf numFmtId="0" fontId="0" fillId="5" borderId="1" xfId="0" applyNumberFormat="1" applyFill="1" applyBorder="1" applyAlignment="1">
      <alignment horizontal="center"/>
    </xf>
    <xf numFmtId="164" fontId="1" fillId="6" borderId="4" xfId="0" applyNumberFormat="1" applyFont="1" applyFill="1" applyBorder="1" applyAlignment="1">
      <alignment horizontal="center"/>
    </xf>
    <xf numFmtId="0" fontId="0" fillId="0" borderId="3" xfId="0" applyBorder="1"/>
    <xf numFmtId="164" fontId="1" fillId="5" borderId="5" xfId="0" applyNumberFormat="1" applyFont="1" applyFill="1" applyBorder="1" applyAlignment="1">
      <alignment horizontal="center"/>
    </xf>
    <xf numFmtId="0" fontId="6" fillId="5" borderId="0" xfId="0" applyFont="1" applyFill="1" applyBorder="1" applyAlignment="1">
      <alignment wrapText="1"/>
    </xf>
    <xf numFmtId="1" fontId="2" fillId="0" borderId="1" xfId="0" applyNumberFormat="1" applyFont="1" applyFill="1" applyBorder="1" applyAlignment="1">
      <alignment wrapText="1"/>
    </xf>
    <xf numFmtId="0" fontId="0" fillId="5" borderId="1" xfId="0" applyFill="1" applyBorder="1"/>
    <xf numFmtId="0" fontId="6" fillId="5" borderId="0" xfId="0" applyFont="1" applyFill="1" applyBorder="1"/>
    <xf numFmtId="49" fontId="3" fillId="0" borderId="1" xfId="0" applyNumberFormat="1" applyFont="1" applyFill="1" applyBorder="1"/>
    <xf numFmtId="0" fontId="19" fillId="0" borderId="0" xfId="0" applyFont="1" applyFill="1" applyBorder="1"/>
    <xf numFmtId="0" fontId="6" fillId="0" borderId="0" xfId="0" applyFont="1" applyAlignment="1">
      <alignment vertical="center" wrapText="1"/>
    </xf>
    <xf numFmtId="0" fontId="19" fillId="0" borderId="0" xfId="0" applyFont="1" applyFill="1" applyBorder="1" applyAlignment="1">
      <alignment wrapText="1"/>
    </xf>
    <xf numFmtId="0" fontId="6" fillId="0" borderId="0" xfId="0" applyFont="1" applyAlignment="1">
      <alignment wrapText="1"/>
    </xf>
    <xf numFmtId="0" fontId="6" fillId="0" borderId="0" xfId="0" applyFont="1" applyFill="1" applyBorder="1" applyAlignment="1">
      <alignment horizontal="left" wrapText="1"/>
    </xf>
    <xf numFmtId="0" fontId="19" fillId="0" borderId="0" xfId="0" applyFont="1" applyAlignment="1">
      <alignment wrapText="1"/>
    </xf>
    <xf numFmtId="0" fontId="6" fillId="0" borderId="0" xfId="0" applyFont="1" applyAlignment="1">
      <alignment horizontal="left" vertical="center" wrapText="1"/>
    </xf>
    <xf numFmtId="0" fontId="6" fillId="0" borderId="0" xfId="0" applyFont="1" applyFill="1" applyBorder="1" applyAlignment="1">
      <alignment wrapText="1"/>
    </xf>
    <xf numFmtId="49" fontId="0" fillId="5" borderId="3" xfId="0" applyNumberFormat="1" applyFill="1" applyBorder="1" applyAlignment="1">
      <alignment horizontal="center"/>
    </xf>
    <xf numFmtId="0" fontId="17" fillId="5" borderId="1" xfId="1" applyNumberFormat="1" applyFont="1" applyFill="1" applyBorder="1" applyAlignment="1" applyProtection="1">
      <alignment horizontal="left"/>
    </xf>
    <xf numFmtId="0" fontId="15" fillId="0" borderId="0" xfId="1" applyNumberFormat="1" applyFont="1" applyFill="1" applyBorder="1" applyAlignment="1" applyProtection="1">
      <alignment horizontal="left" vertical="top" wrapText="1"/>
    </xf>
    <xf numFmtId="0" fontId="14" fillId="0" borderId="0" xfId="1" applyNumberFormat="1" applyFont="1" applyFill="1" applyBorder="1" applyAlignment="1" applyProtection="1">
      <alignment horizontal="left" vertical="top" wrapText="1"/>
    </xf>
    <xf numFmtId="0" fontId="13" fillId="0" borderId="0" xfId="1" applyNumberFormat="1" applyFont="1" applyFill="1" applyBorder="1" applyAlignment="1" applyProtection="1">
      <alignment horizontal="left" vertical="top" wrapText="1"/>
    </xf>
    <xf numFmtId="49" fontId="20" fillId="0" borderId="0" xfId="0" applyNumberFormat="1" applyFont="1" applyBorder="1" applyAlignment="1">
      <alignment horizontal="center"/>
    </xf>
  </cellXfs>
  <cellStyles count="2">
    <cellStyle name="Navadno" xfId="0" builtinId="0"/>
    <cellStyle name="Normal 2" xfId="1"/>
  </cellStyles>
  <dxfs count="3">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57"/>
  <sheetViews>
    <sheetView tabSelected="1" zoomScale="120" zoomScaleNormal="120" zoomScaleSheetLayoutView="50" workbookViewId="0">
      <selection activeCell="A3" sqref="A3"/>
    </sheetView>
  </sheetViews>
  <sheetFormatPr defaultRowHeight="15" x14ac:dyDescent="0.25"/>
  <cols>
    <col min="1" max="1" width="85.28515625" style="9" customWidth="1"/>
    <col min="2" max="2" width="12.42578125" style="10" customWidth="1"/>
    <col min="3" max="3" width="17.85546875" style="14" customWidth="1"/>
    <col min="4" max="4" width="20.28515625" style="14" customWidth="1"/>
    <col min="5" max="5" width="19.5703125" style="7" customWidth="1"/>
    <col min="6" max="6" width="13.85546875" style="7" customWidth="1"/>
    <col min="7" max="7" width="65.42578125" style="7" bestFit="1" customWidth="1"/>
    <col min="8" max="8" width="5" style="7" bestFit="1" customWidth="1"/>
    <col min="9" max="9" width="9.140625" style="7"/>
    <col min="10" max="10" width="4.5703125" style="7" bestFit="1" customWidth="1"/>
    <col min="11" max="16384" width="9.140625" style="7"/>
  </cols>
  <sheetData>
    <row r="1" spans="1:10" x14ac:dyDescent="0.25">
      <c r="A1" s="9" t="s">
        <v>240</v>
      </c>
    </row>
    <row r="2" spans="1:10" x14ac:dyDescent="0.25">
      <c r="B2" s="85" t="s">
        <v>455</v>
      </c>
    </row>
    <row r="3" spans="1:10" x14ac:dyDescent="0.25">
      <c r="A3" s="15" t="s">
        <v>241</v>
      </c>
    </row>
    <row r="5" spans="1:10" x14ac:dyDescent="0.25">
      <c r="A5" s="16" t="s">
        <v>242</v>
      </c>
    </row>
    <row r="6" spans="1:10" x14ac:dyDescent="0.25">
      <c r="A6" s="20" t="s">
        <v>249</v>
      </c>
      <c r="D6" s="83"/>
      <c r="E6" s="84"/>
      <c r="F6" s="84"/>
      <c r="G6" s="84"/>
      <c r="H6" s="84"/>
      <c r="I6" s="84"/>
      <c r="J6" s="84"/>
    </row>
    <row r="7" spans="1:10" x14ac:dyDescent="0.25">
      <c r="A7" s="48" t="s">
        <v>243</v>
      </c>
      <c r="D7" s="46"/>
      <c r="E7" s="8"/>
      <c r="F7" s="8"/>
      <c r="G7" s="8"/>
      <c r="H7" s="8"/>
      <c r="I7" s="8"/>
      <c r="J7" s="8"/>
    </row>
    <row r="8" spans="1:10" x14ac:dyDescent="0.25">
      <c r="A8" s="48" t="s">
        <v>244</v>
      </c>
      <c r="D8" s="46"/>
      <c r="E8" s="8"/>
      <c r="F8" s="8"/>
      <c r="G8" s="8"/>
      <c r="H8" s="8"/>
      <c r="I8" s="8"/>
      <c r="J8" s="8"/>
    </row>
    <row r="9" spans="1:10" x14ac:dyDescent="0.25">
      <c r="A9" s="48" t="s">
        <v>285</v>
      </c>
      <c r="D9" s="46"/>
      <c r="E9" s="8"/>
      <c r="F9" s="8"/>
      <c r="G9" s="8"/>
      <c r="H9" s="8"/>
      <c r="I9" s="8"/>
      <c r="J9" s="8"/>
    </row>
    <row r="10" spans="1:10" x14ac:dyDescent="0.25">
      <c r="A10" s="48" t="s">
        <v>245</v>
      </c>
      <c r="D10" s="46"/>
      <c r="E10" s="8"/>
      <c r="F10" s="8"/>
      <c r="G10" s="8"/>
      <c r="H10" s="8"/>
      <c r="I10" s="8"/>
      <c r="J10" s="8"/>
    </row>
    <row r="11" spans="1:10" x14ac:dyDescent="0.25">
      <c r="A11" s="48" t="s">
        <v>246</v>
      </c>
      <c r="D11" s="46"/>
      <c r="E11" s="8"/>
      <c r="F11" s="8"/>
      <c r="G11" s="8"/>
      <c r="H11" s="8"/>
      <c r="I11" s="8"/>
      <c r="J11" s="8"/>
    </row>
    <row r="12" spans="1:10" x14ac:dyDescent="0.25">
      <c r="A12" s="48" t="s">
        <v>284</v>
      </c>
      <c r="D12" s="46"/>
      <c r="E12" s="8"/>
      <c r="F12" s="8"/>
      <c r="G12" s="8"/>
      <c r="H12" s="8"/>
      <c r="I12" s="8"/>
      <c r="J12" s="8"/>
    </row>
    <row r="13" spans="1:10" x14ac:dyDescent="0.25">
      <c r="A13" s="48" t="s">
        <v>283</v>
      </c>
      <c r="D13" s="46"/>
      <c r="E13" s="8"/>
      <c r="F13" s="8"/>
      <c r="G13" s="8"/>
      <c r="H13" s="8"/>
      <c r="I13" s="8"/>
      <c r="J13" s="8"/>
    </row>
    <row r="14" spans="1:10" x14ac:dyDescent="0.25">
      <c r="A14" s="48" t="s">
        <v>247</v>
      </c>
      <c r="D14" s="46"/>
      <c r="E14" s="8"/>
      <c r="F14" s="8"/>
      <c r="G14" s="8"/>
      <c r="H14" s="8"/>
      <c r="I14" s="8"/>
      <c r="J14" s="8"/>
    </row>
    <row r="15" spans="1:10" x14ac:dyDescent="0.25">
      <c r="A15" s="48" t="s">
        <v>411</v>
      </c>
      <c r="D15" s="46"/>
      <c r="E15" s="8"/>
      <c r="F15" s="8"/>
      <c r="G15" s="8"/>
      <c r="H15" s="8"/>
      <c r="I15" s="8"/>
      <c r="J15" s="8"/>
    </row>
    <row r="16" spans="1:10" x14ac:dyDescent="0.25">
      <c r="A16" s="48" t="s">
        <v>387</v>
      </c>
      <c r="D16" s="46"/>
      <c r="E16" s="8"/>
      <c r="F16" s="8"/>
      <c r="G16" s="8"/>
      <c r="H16" s="8"/>
      <c r="I16" s="8"/>
      <c r="J16" s="8"/>
    </row>
    <row r="17" spans="1:10" x14ac:dyDescent="0.25">
      <c r="A17" s="48" t="s">
        <v>412</v>
      </c>
      <c r="D17" s="46"/>
      <c r="E17" s="8"/>
      <c r="F17" s="8"/>
      <c r="G17" s="8"/>
      <c r="H17" s="8"/>
      <c r="I17" s="8"/>
      <c r="J17" s="8"/>
    </row>
    <row r="18" spans="1:10" x14ac:dyDescent="0.25">
      <c r="A18" s="60" t="s">
        <v>282</v>
      </c>
    </row>
    <row r="19" spans="1:10" x14ac:dyDescent="0.25">
      <c r="A19" s="21"/>
    </row>
    <row r="20" spans="1:10" x14ac:dyDescent="0.25">
      <c r="A20" s="5" t="s">
        <v>0</v>
      </c>
      <c r="B20" s="5" t="s">
        <v>258</v>
      </c>
      <c r="C20" s="6" t="s">
        <v>237</v>
      </c>
      <c r="D20" s="11" t="s">
        <v>238</v>
      </c>
      <c r="E20" s="11" t="s">
        <v>239</v>
      </c>
      <c r="F20" s="11" t="s">
        <v>263</v>
      </c>
    </row>
    <row r="21" spans="1:10" x14ac:dyDescent="0.25">
      <c r="A21" s="3" t="s">
        <v>1</v>
      </c>
      <c r="B21" s="3" t="s">
        <v>279</v>
      </c>
      <c r="C21" s="4">
        <v>250</v>
      </c>
      <c r="D21" s="12">
        <v>0</v>
      </c>
      <c r="E21" s="12">
        <f>+C21*D21</f>
        <v>0</v>
      </c>
      <c r="F21" s="32"/>
    </row>
    <row r="22" spans="1:10" x14ac:dyDescent="0.25">
      <c r="A22" s="3" t="s">
        <v>2</v>
      </c>
      <c r="B22" s="3" t="s">
        <v>279</v>
      </c>
      <c r="C22" s="4">
        <v>5600</v>
      </c>
      <c r="D22" s="12">
        <v>0</v>
      </c>
      <c r="E22" s="12">
        <f t="shared" ref="E22:E25" si="0">+C22*D22</f>
        <v>0</v>
      </c>
      <c r="F22" s="32"/>
      <c r="G22" s="8"/>
    </row>
    <row r="23" spans="1:10" s="8" customFormat="1" x14ac:dyDescent="0.25">
      <c r="A23" s="3" t="s">
        <v>3</v>
      </c>
      <c r="B23" s="3" t="s">
        <v>279</v>
      </c>
      <c r="C23" s="4">
        <v>2800</v>
      </c>
      <c r="D23" s="12">
        <v>0</v>
      </c>
      <c r="E23" s="12">
        <f t="shared" si="0"/>
        <v>0</v>
      </c>
      <c r="F23" s="32"/>
    </row>
    <row r="24" spans="1:10" s="8" customFormat="1" x14ac:dyDescent="0.25">
      <c r="A24" s="1" t="s">
        <v>310</v>
      </c>
      <c r="B24" s="3" t="s">
        <v>279</v>
      </c>
      <c r="C24" s="2">
        <v>1000</v>
      </c>
      <c r="D24" s="12">
        <v>0</v>
      </c>
      <c r="E24" s="12">
        <f>C24*D24</f>
        <v>0</v>
      </c>
      <c r="F24" s="32"/>
    </row>
    <row r="25" spans="1:10" s="8" customFormat="1" x14ac:dyDescent="0.25">
      <c r="A25" s="3" t="s">
        <v>4</v>
      </c>
      <c r="B25" s="3" t="s">
        <v>279</v>
      </c>
      <c r="C25" s="4">
        <v>300</v>
      </c>
      <c r="D25" s="12">
        <v>0</v>
      </c>
      <c r="E25" s="12">
        <f t="shared" si="0"/>
        <v>0</v>
      </c>
      <c r="F25" s="32"/>
    </row>
    <row r="26" spans="1:10" s="8" customFormat="1" x14ac:dyDescent="0.25">
      <c r="A26" s="28" t="s">
        <v>252</v>
      </c>
      <c r="B26" s="26"/>
      <c r="C26" s="27"/>
      <c r="D26" s="29" t="s">
        <v>255</v>
      </c>
      <c r="E26" s="29">
        <f>SUM(E21:E25)</f>
        <v>0</v>
      </c>
    </row>
    <row r="27" spans="1:10" s="8" customFormat="1" x14ac:dyDescent="0.25"/>
    <row r="28" spans="1:10" s="8" customFormat="1" x14ac:dyDescent="0.25">
      <c r="A28" s="20" t="s">
        <v>250</v>
      </c>
      <c r="B28" s="10"/>
      <c r="D28" s="83"/>
      <c r="E28" s="84"/>
      <c r="F28" s="84"/>
      <c r="G28" s="84"/>
      <c r="H28" s="84"/>
      <c r="I28" s="84"/>
      <c r="J28" s="84"/>
    </row>
    <row r="29" spans="1:10" s="8" customFormat="1" ht="15" customHeight="1" x14ac:dyDescent="0.25">
      <c r="A29" s="48" t="s">
        <v>248</v>
      </c>
      <c r="B29" s="10"/>
      <c r="D29" s="46"/>
    </row>
    <row r="30" spans="1:10" s="8" customFormat="1" ht="15" customHeight="1" x14ac:dyDescent="0.25">
      <c r="A30" s="48" t="s">
        <v>244</v>
      </c>
      <c r="B30" s="10"/>
      <c r="D30" s="46"/>
    </row>
    <row r="31" spans="1:10" s="8" customFormat="1" ht="15" customHeight="1" x14ac:dyDescent="0.25">
      <c r="A31" s="48" t="s">
        <v>285</v>
      </c>
      <c r="B31" s="10"/>
      <c r="D31" s="46"/>
    </row>
    <row r="32" spans="1:10" s="8" customFormat="1" ht="15" customHeight="1" x14ac:dyDescent="0.25">
      <c r="A32" s="48" t="s">
        <v>245</v>
      </c>
      <c r="B32" s="10"/>
      <c r="D32" s="46"/>
    </row>
    <row r="33" spans="1:6" s="8" customFormat="1" ht="15" customHeight="1" x14ac:dyDescent="0.25">
      <c r="A33" s="48" t="s">
        <v>246</v>
      </c>
      <c r="B33" s="10"/>
      <c r="D33" s="46"/>
    </row>
    <row r="34" spans="1:6" s="8" customFormat="1" ht="15" customHeight="1" x14ac:dyDescent="0.25">
      <c r="A34" s="48" t="s">
        <v>284</v>
      </c>
      <c r="B34" s="10"/>
      <c r="D34" s="46"/>
    </row>
    <row r="35" spans="1:6" s="8" customFormat="1" ht="15" customHeight="1" x14ac:dyDescent="0.25">
      <c r="A35" s="48" t="s">
        <v>283</v>
      </c>
      <c r="B35" s="10"/>
      <c r="D35" s="46"/>
    </row>
    <row r="36" spans="1:6" s="8" customFormat="1" ht="15" customHeight="1" x14ac:dyDescent="0.25">
      <c r="A36" s="48" t="s">
        <v>247</v>
      </c>
      <c r="B36" s="10"/>
      <c r="D36" s="46"/>
    </row>
    <row r="37" spans="1:6" s="8" customFormat="1" ht="15" customHeight="1" x14ac:dyDescent="0.25">
      <c r="A37" s="48" t="s">
        <v>411</v>
      </c>
      <c r="B37" s="10"/>
      <c r="D37" s="46"/>
    </row>
    <row r="38" spans="1:6" s="8" customFormat="1" ht="15" customHeight="1" x14ac:dyDescent="0.25">
      <c r="A38" s="48" t="s">
        <v>281</v>
      </c>
      <c r="B38" s="10"/>
      <c r="D38" s="46"/>
    </row>
    <row r="39" spans="1:6" s="8" customFormat="1" x14ac:dyDescent="0.25">
      <c r="A39" s="48" t="s">
        <v>412</v>
      </c>
      <c r="B39" s="10"/>
      <c r="D39" s="46"/>
    </row>
    <row r="40" spans="1:6" s="8" customFormat="1" x14ac:dyDescent="0.25">
      <c r="A40" s="60" t="s">
        <v>282</v>
      </c>
      <c r="B40" s="10"/>
    </row>
    <row r="41" spans="1:6" s="8" customFormat="1" x14ac:dyDescent="0.25">
      <c r="A41" s="24"/>
      <c r="B41" s="10"/>
    </row>
    <row r="42" spans="1:6" s="8" customFormat="1" x14ac:dyDescent="0.25">
      <c r="A42" s="5" t="s">
        <v>0</v>
      </c>
      <c r="B42" s="5" t="s">
        <v>258</v>
      </c>
      <c r="C42" s="6" t="s">
        <v>237</v>
      </c>
      <c r="D42" s="11" t="s">
        <v>238</v>
      </c>
      <c r="E42" s="11" t="s">
        <v>239</v>
      </c>
      <c r="F42" s="11" t="s">
        <v>263</v>
      </c>
    </row>
    <row r="43" spans="1:6" s="8" customFormat="1" x14ac:dyDescent="0.25">
      <c r="A43" s="3" t="s">
        <v>1</v>
      </c>
      <c r="B43" s="3" t="s">
        <v>279</v>
      </c>
      <c r="C43" s="4">
        <v>150</v>
      </c>
      <c r="D43" s="12">
        <v>0</v>
      </c>
      <c r="E43" s="12">
        <f>+C43*D43</f>
        <v>0</v>
      </c>
      <c r="F43" s="32"/>
    </row>
    <row r="44" spans="1:6" s="8" customFormat="1" x14ac:dyDescent="0.25">
      <c r="A44" s="3" t="s">
        <v>2</v>
      </c>
      <c r="B44" s="3" t="s">
        <v>279</v>
      </c>
      <c r="C44" s="4">
        <v>2400</v>
      </c>
      <c r="D44" s="12">
        <v>0</v>
      </c>
      <c r="E44" s="12">
        <f t="shared" ref="E44:E47" si="1">+C44*D44</f>
        <v>0</v>
      </c>
      <c r="F44" s="32"/>
    </row>
    <row r="45" spans="1:6" s="8" customFormat="1" x14ac:dyDescent="0.25">
      <c r="A45" s="3" t="s">
        <v>3</v>
      </c>
      <c r="B45" s="3" t="s">
        <v>279</v>
      </c>
      <c r="C45" s="4">
        <v>1100</v>
      </c>
      <c r="D45" s="12">
        <v>0</v>
      </c>
      <c r="E45" s="12">
        <f t="shared" si="1"/>
        <v>0</v>
      </c>
      <c r="F45" s="32"/>
    </row>
    <row r="46" spans="1:6" s="8" customFormat="1" x14ac:dyDescent="0.25">
      <c r="A46" s="1" t="s">
        <v>310</v>
      </c>
      <c r="B46" s="3" t="s">
        <v>279</v>
      </c>
      <c r="C46" s="61">
        <v>300</v>
      </c>
      <c r="D46" s="12">
        <v>0</v>
      </c>
      <c r="E46" s="12">
        <f t="shared" si="1"/>
        <v>0</v>
      </c>
      <c r="F46" s="32"/>
    </row>
    <row r="47" spans="1:6" s="8" customFormat="1" x14ac:dyDescent="0.25">
      <c r="A47" s="3" t="s">
        <v>4</v>
      </c>
      <c r="B47" s="3" t="s">
        <v>279</v>
      </c>
      <c r="C47" s="4">
        <v>100</v>
      </c>
      <c r="D47" s="12">
        <v>0</v>
      </c>
      <c r="E47" s="12">
        <f t="shared" si="1"/>
        <v>0</v>
      </c>
      <c r="F47" s="32"/>
    </row>
    <row r="48" spans="1:6" s="8" customFormat="1" x14ac:dyDescent="0.25">
      <c r="A48" s="28" t="s">
        <v>253</v>
      </c>
      <c r="B48" s="26"/>
      <c r="C48" s="27"/>
      <c r="E48" s="29">
        <f>SUM(E43:E47)</f>
        <v>0</v>
      </c>
    </row>
    <row r="49" spans="1:9" s="8" customFormat="1" x14ac:dyDescent="0.25">
      <c r="A49" s="25"/>
      <c r="B49" s="26"/>
      <c r="C49" s="27"/>
      <c r="D49" s="27"/>
    </row>
    <row r="50" spans="1:9" s="8" customFormat="1" x14ac:dyDescent="0.25">
      <c r="A50" s="35" t="s">
        <v>254</v>
      </c>
      <c r="B50" s="26"/>
      <c r="C50" s="27"/>
      <c r="E50" s="36">
        <f>E26+E48</f>
        <v>0</v>
      </c>
    </row>
    <row r="51" spans="1:9" s="8" customFormat="1" x14ac:dyDescent="0.25"/>
    <row r="52" spans="1:9" s="8" customFormat="1" x14ac:dyDescent="0.25">
      <c r="A52" s="22" t="s">
        <v>251</v>
      </c>
    </row>
    <row r="53" spans="1:9" s="8" customFormat="1" x14ac:dyDescent="0.25">
      <c r="A53" s="62" t="s">
        <v>413</v>
      </c>
      <c r="C53" s="82"/>
      <c r="D53" s="82"/>
      <c r="E53" s="82"/>
      <c r="F53" s="82"/>
      <c r="G53" s="82"/>
      <c r="H53" s="82"/>
      <c r="I53" s="82"/>
    </row>
    <row r="54" spans="1:9" s="8" customFormat="1" x14ac:dyDescent="0.25">
      <c r="A54" s="23" t="s">
        <v>286</v>
      </c>
      <c r="C54" s="47"/>
      <c r="D54" s="47"/>
      <c r="E54" s="47"/>
      <c r="F54" s="47"/>
      <c r="G54" s="47"/>
      <c r="H54" s="47"/>
      <c r="I54" s="47"/>
    </row>
    <row r="55" spans="1:9" s="8" customFormat="1" x14ac:dyDescent="0.25">
      <c r="A55" s="23" t="s">
        <v>287</v>
      </c>
      <c r="C55" s="47"/>
      <c r="D55" s="47"/>
      <c r="E55" s="47"/>
      <c r="F55" s="47"/>
      <c r="G55" s="47"/>
      <c r="H55" s="47"/>
      <c r="I55" s="47"/>
    </row>
    <row r="56" spans="1:9" s="8" customFormat="1" x14ac:dyDescent="0.25">
      <c r="A56" s="62" t="s">
        <v>414</v>
      </c>
      <c r="C56" s="47"/>
      <c r="D56" s="47"/>
      <c r="E56" s="47"/>
      <c r="F56" s="47"/>
      <c r="G56" s="47"/>
      <c r="H56" s="47"/>
      <c r="I56" s="47"/>
    </row>
    <row r="57" spans="1:9" s="8" customFormat="1" x14ac:dyDescent="0.25">
      <c r="A57" s="62" t="s">
        <v>415</v>
      </c>
      <c r="C57" s="47"/>
      <c r="D57" s="47"/>
      <c r="E57" s="47"/>
      <c r="F57" s="47"/>
      <c r="G57" s="47"/>
      <c r="H57" s="47"/>
      <c r="I57" s="47"/>
    </row>
    <row r="58" spans="1:9" s="8" customFormat="1" x14ac:dyDescent="0.25">
      <c r="A58" s="48" t="s">
        <v>411</v>
      </c>
      <c r="C58" s="47"/>
      <c r="D58" s="47"/>
      <c r="E58" s="47"/>
      <c r="F58" s="47"/>
      <c r="G58" s="47"/>
      <c r="H58" s="47"/>
      <c r="I58" s="47"/>
    </row>
    <row r="59" spans="1:9" s="8" customFormat="1" x14ac:dyDescent="0.25">
      <c r="A59" s="48" t="s">
        <v>281</v>
      </c>
      <c r="C59" s="47"/>
      <c r="D59" s="47"/>
      <c r="E59" s="47"/>
      <c r="F59" s="47"/>
      <c r="G59" s="47"/>
      <c r="H59" s="47"/>
      <c r="I59" s="47"/>
    </row>
    <row r="60" spans="1:9" s="8" customFormat="1" x14ac:dyDescent="0.25">
      <c r="A60" s="48" t="s">
        <v>412</v>
      </c>
      <c r="C60" s="47"/>
      <c r="D60" s="47"/>
      <c r="E60" s="47"/>
      <c r="F60" s="47"/>
      <c r="G60" s="47"/>
      <c r="H60" s="47"/>
      <c r="I60" s="47"/>
    </row>
    <row r="61" spans="1:9" s="8" customFormat="1" x14ac:dyDescent="0.25">
      <c r="A61" s="60" t="s">
        <v>282</v>
      </c>
    </row>
    <row r="62" spans="1:9" s="8" customFormat="1" x14ac:dyDescent="0.25">
      <c r="A62" s="23"/>
    </row>
    <row r="63" spans="1:9" s="8" customFormat="1" ht="13.5" customHeight="1" x14ac:dyDescent="0.25">
      <c r="A63" s="30"/>
    </row>
    <row r="64" spans="1:9" s="8" customFormat="1" x14ac:dyDescent="0.25">
      <c r="A64" s="5" t="s">
        <v>0</v>
      </c>
      <c r="B64" s="5" t="s">
        <v>258</v>
      </c>
      <c r="C64" s="6" t="s">
        <v>237</v>
      </c>
      <c r="D64" s="11" t="s">
        <v>238</v>
      </c>
      <c r="E64" s="11" t="s">
        <v>239</v>
      </c>
      <c r="F64" s="11" t="s">
        <v>263</v>
      </c>
    </row>
    <row r="65" spans="1:6" s="8" customFormat="1" x14ac:dyDescent="0.25">
      <c r="A65" s="3" t="s">
        <v>17</v>
      </c>
      <c r="B65" s="3" t="s">
        <v>280</v>
      </c>
      <c r="C65" s="4">
        <v>80</v>
      </c>
      <c r="D65" s="12"/>
      <c r="E65" s="12">
        <f>+C65*D65</f>
        <v>0</v>
      </c>
      <c r="F65" s="19" t="s">
        <v>255</v>
      </c>
    </row>
    <row r="66" spans="1:6" s="8" customFormat="1" x14ac:dyDescent="0.25">
      <c r="A66" s="3" t="s">
        <v>18</v>
      </c>
      <c r="B66" s="3" t="s">
        <v>280</v>
      </c>
      <c r="C66" s="4">
        <v>80</v>
      </c>
      <c r="D66" s="12"/>
      <c r="E66" s="12">
        <f t="shared" ref="E66:E93" si="2">+C66*D66</f>
        <v>0</v>
      </c>
      <c r="F66" s="32"/>
    </row>
    <row r="67" spans="1:6" s="8" customFormat="1" x14ac:dyDescent="0.25">
      <c r="A67" s="3" t="s">
        <v>19</v>
      </c>
      <c r="B67" s="3" t="s">
        <v>280</v>
      </c>
      <c r="C67" s="4">
        <v>40</v>
      </c>
      <c r="D67" s="12"/>
      <c r="E67" s="12">
        <f t="shared" si="2"/>
        <v>0</v>
      </c>
      <c r="F67" s="32"/>
    </row>
    <row r="68" spans="1:6" s="8" customFormat="1" x14ac:dyDescent="0.25">
      <c r="A68" s="1" t="s">
        <v>312</v>
      </c>
      <c r="B68" s="3" t="s">
        <v>280</v>
      </c>
      <c r="C68" s="61">
        <v>10</v>
      </c>
      <c r="D68" s="12"/>
      <c r="E68" s="12">
        <f t="shared" si="2"/>
        <v>0</v>
      </c>
      <c r="F68" s="32"/>
    </row>
    <row r="69" spans="1:6" s="8" customFormat="1" x14ac:dyDescent="0.25">
      <c r="A69" s="3" t="s">
        <v>20</v>
      </c>
      <c r="B69" s="3" t="s">
        <v>280</v>
      </c>
      <c r="C69" s="4">
        <v>20</v>
      </c>
      <c r="D69" s="12"/>
      <c r="E69" s="12">
        <f t="shared" si="2"/>
        <v>0</v>
      </c>
      <c r="F69" s="32"/>
    </row>
    <row r="70" spans="1:6" s="8" customFormat="1" x14ac:dyDescent="0.25">
      <c r="A70" s="3" t="s">
        <v>21</v>
      </c>
      <c r="B70" s="3" t="s">
        <v>280</v>
      </c>
      <c r="C70" s="4">
        <v>20</v>
      </c>
      <c r="D70" s="12"/>
      <c r="E70" s="12">
        <f t="shared" si="2"/>
        <v>0</v>
      </c>
      <c r="F70" s="32"/>
    </row>
    <row r="71" spans="1:6" s="8" customFormat="1" x14ac:dyDescent="0.25">
      <c r="A71" s="3" t="s">
        <v>22</v>
      </c>
      <c r="B71" s="3" t="s">
        <v>280</v>
      </c>
      <c r="C71" s="4">
        <v>60</v>
      </c>
      <c r="D71" s="12"/>
      <c r="E71" s="12">
        <f t="shared" si="2"/>
        <v>0</v>
      </c>
      <c r="F71" s="32"/>
    </row>
    <row r="72" spans="1:6" s="8" customFormat="1" x14ac:dyDescent="0.25">
      <c r="A72" s="3" t="s">
        <v>23</v>
      </c>
      <c r="B72" s="3" t="s">
        <v>280</v>
      </c>
      <c r="C72" s="4">
        <v>20</v>
      </c>
      <c r="D72" s="12"/>
      <c r="E72" s="12">
        <f t="shared" si="2"/>
        <v>0</v>
      </c>
      <c r="F72" s="32"/>
    </row>
    <row r="73" spans="1:6" s="8" customFormat="1" x14ac:dyDescent="0.25">
      <c r="A73" s="1" t="s">
        <v>311</v>
      </c>
      <c r="B73" s="3" t="s">
        <v>280</v>
      </c>
      <c r="C73" s="61">
        <v>10</v>
      </c>
      <c r="D73" s="12"/>
      <c r="E73" s="12">
        <f t="shared" si="2"/>
        <v>0</v>
      </c>
      <c r="F73" s="32"/>
    </row>
    <row r="74" spans="1:6" s="8" customFormat="1" x14ac:dyDescent="0.25">
      <c r="A74" s="3" t="s">
        <v>24</v>
      </c>
      <c r="B74" s="3" t="s">
        <v>280</v>
      </c>
      <c r="C74" s="4">
        <v>5</v>
      </c>
      <c r="D74" s="12"/>
      <c r="E74" s="12">
        <f t="shared" si="2"/>
        <v>0</v>
      </c>
      <c r="F74" s="32"/>
    </row>
    <row r="75" spans="1:6" s="8" customFormat="1" x14ac:dyDescent="0.25">
      <c r="A75" s="3" t="s">
        <v>98</v>
      </c>
      <c r="B75" s="3" t="s">
        <v>280</v>
      </c>
      <c r="C75" s="4">
        <v>5</v>
      </c>
      <c r="D75" s="12"/>
      <c r="E75" s="12">
        <f t="shared" si="2"/>
        <v>0</v>
      </c>
      <c r="F75" s="32"/>
    </row>
    <row r="76" spans="1:6" s="8" customFormat="1" x14ac:dyDescent="0.25">
      <c r="A76" s="3" t="s">
        <v>99</v>
      </c>
      <c r="B76" s="3" t="s">
        <v>280</v>
      </c>
      <c r="C76" s="4">
        <v>40</v>
      </c>
      <c r="D76" s="12"/>
      <c r="E76" s="12">
        <f t="shared" si="2"/>
        <v>0</v>
      </c>
      <c r="F76" s="32"/>
    </row>
    <row r="77" spans="1:6" s="8" customFormat="1" x14ac:dyDescent="0.25">
      <c r="A77" s="3" t="s">
        <v>100</v>
      </c>
      <c r="B77" s="3" t="s">
        <v>280</v>
      </c>
      <c r="C77" s="4">
        <v>30</v>
      </c>
      <c r="D77" s="12"/>
      <c r="E77" s="12">
        <f t="shared" si="2"/>
        <v>0</v>
      </c>
      <c r="F77" s="32"/>
    </row>
    <row r="78" spans="1:6" s="8" customFormat="1" x14ac:dyDescent="0.25">
      <c r="A78" s="3" t="s">
        <v>101</v>
      </c>
      <c r="B78" s="3" t="s">
        <v>280</v>
      </c>
      <c r="C78" s="4">
        <v>4</v>
      </c>
      <c r="D78" s="12"/>
      <c r="E78" s="12">
        <f t="shared" si="2"/>
        <v>0</v>
      </c>
      <c r="F78" s="32"/>
    </row>
    <row r="79" spans="1:6" s="8" customFormat="1" x14ac:dyDescent="0.25">
      <c r="A79" s="1" t="s">
        <v>313</v>
      </c>
      <c r="B79" s="3" t="s">
        <v>280</v>
      </c>
      <c r="C79" s="61">
        <v>2</v>
      </c>
      <c r="D79" s="12"/>
      <c r="E79" s="12">
        <f t="shared" si="2"/>
        <v>0</v>
      </c>
      <c r="F79" s="32"/>
    </row>
    <row r="80" spans="1:6" s="8" customFormat="1" x14ac:dyDescent="0.25">
      <c r="A80" s="1" t="s">
        <v>314</v>
      </c>
      <c r="B80" s="3" t="s">
        <v>280</v>
      </c>
      <c r="C80" s="61">
        <v>2</v>
      </c>
      <c r="D80" s="12"/>
      <c r="E80" s="12">
        <f t="shared" si="2"/>
        <v>0</v>
      </c>
      <c r="F80" s="32"/>
    </row>
    <row r="81" spans="1:6" s="8" customFormat="1" x14ac:dyDescent="0.25">
      <c r="A81" s="1" t="s">
        <v>315</v>
      </c>
      <c r="B81" s="3" t="s">
        <v>280</v>
      </c>
      <c r="C81" s="61">
        <v>2</v>
      </c>
      <c r="D81" s="12"/>
      <c r="E81" s="12">
        <f t="shared" si="2"/>
        <v>0</v>
      </c>
      <c r="F81" s="32"/>
    </row>
    <row r="82" spans="1:6" s="8" customFormat="1" x14ac:dyDescent="0.25">
      <c r="A82" s="1" t="s">
        <v>316</v>
      </c>
      <c r="B82" s="3" t="s">
        <v>280</v>
      </c>
      <c r="C82" s="61">
        <v>2</v>
      </c>
      <c r="D82" s="12"/>
      <c r="E82" s="12">
        <f t="shared" si="2"/>
        <v>0</v>
      </c>
      <c r="F82" s="32"/>
    </row>
    <row r="83" spans="1:6" s="8" customFormat="1" x14ac:dyDescent="0.25">
      <c r="A83" s="1" t="s">
        <v>317</v>
      </c>
      <c r="B83" s="3" t="s">
        <v>280</v>
      </c>
      <c r="C83" s="61">
        <v>2</v>
      </c>
      <c r="D83" s="12"/>
      <c r="E83" s="12">
        <f t="shared" si="2"/>
        <v>0</v>
      </c>
      <c r="F83" s="32"/>
    </row>
    <row r="84" spans="1:6" s="8" customFormat="1" x14ac:dyDescent="0.25">
      <c r="A84" s="3" t="s">
        <v>102</v>
      </c>
      <c r="B84" s="3" t="s">
        <v>280</v>
      </c>
      <c r="C84" s="4">
        <v>20</v>
      </c>
      <c r="D84" s="12"/>
      <c r="E84" s="12">
        <f t="shared" si="2"/>
        <v>0</v>
      </c>
      <c r="F84" s="32"/>
    </row>
    <row r="85" spans="1:6" s="8" customFormat="1" x14ac:dyDescent="0.25">
      <c r="A85" s="3" t="s">
        <v>103</v>
      </c>
      <c r="B85" s="3" t="s">
        <v>280</v>
      </c>
      <c r="C85" s="4">
        <v>10</v>
      </c>
      <c r="D85" s="12"/>
      <c r="E85" s="12">
        <f t="shared" si="2"/>
        <v>0</v>
      </c>
      <c r="F85" s="32"/>
    </row>
    <row r="86" spans="1:6" s="8" customFormat="1" x14ac:dyDescent="0.25">
      <c r="A86" s="3" t="s">
        <v>104</v>
      </c>
      <c r="B86" s="3" t="s">
        <v>280</v>
      </c>
      <c r="C86" s="4">
        <v>10</v>
      </c>
      <c r="D86" s="12"/>
      <c r="E86" s="12">
        <f t="shared" si="2"/>
        <v>0</v>
      </c>
      <c r="F86" s="32"/>
    </row>
    <row r="87" spans="1:6" s="8" customFormat="1" x14ac:dyDescent="0.25">
      <c r="A87" s="3" t="s">
        <v>105</v>
      </c>
      <c r="B87" s="3" t="s">
        <v>280</v>
      </c>
      <c r="C87" s="4">
        <v>120</v>
      </c>
      <c r="D87" s="12"/>
      <c r="E87" s="12">
        <f t="shared" si="2"/>
        <v>0</v>
      </c>
      <c r="F87" s="32"/>
    </row>
    <row r="88" spans="1:6" s="8" customFormat="1" x14ac:dyDescent="0.25">
      <c r="A88" s="3" t="s">
        <v>106</v>
      </c>
      <c r="B88" s="3" t="s">
        <v>280</v>
      </c>
      <c r="C88" s="4">
        <v>60</v>
      </c>
      <c r="D88" s="12"/>
      <c r="E88" s="12">
        <f t="shared" si="2"/>
        <v>0</v>
      </c>
      <c r="F88" s="32"/>
    </row>
    <row r="89" spans="1:6" s="8" customFormat="1" x14ac:dyDescent="0.25">
      <c r="A89" s="3" t="s">
        <v>107</v>
      </c>
      <c r="B89" s="3" t="s">
        <v>280</v>
      </c>
      <c r="C89" s="4">
        <v>40</v>
      </c>
      <c r="D89" s="12"/>
      <c r="E89" s="12">
        <f t="shared" si="2"/>
        <v>0</v>
      </c>
      <c r="F89" s="32"/>
    </row>
    <row r="90" spans="1:6" s="8" customFormat="1" x14ac:dyDescent="0.25">
      <c r="A90" s="3" t="s">
        <v>108</v>
      </c>
      <c r="B90" s="3" t="s">
        <v>280</v>
      </c>
      <c r="C90" s="4">
        <v>60</v>
      </c>
      <c r="D90" s="12"/>
      <c r="E90" s="12">
        <f t="shared" si="2"/>
        <v>0</v>
      </c>
      <c r="F90" s="32"/>
    </row>
    <row r="91" spans="1:6" s="8" customFormat="1" x14ac:dyDescent="0.25">
      <c r="A91" s="3" t="s">
        <v>109</v>
      </c>
      <c r="B91" s="3" t="s">
        <v>280</v>
      </c>
      <c r="C91" s="63">
        <v>20</v>
      </c>
      <c r="D91" s="12"/>
      <c r="E91" s="12">
        <f t="shared" si="2"/>
        <v>0</v>
      </c>
      <c r="F91" s="32"/>
    </row>
    <row r="92" spans="1:6" s="8" customFormat="1" x14ac:dyDescent="0.25">
      <c r="A92" s="3" t="s">
        <v>110</v>
      </c>
      <c r="B92" s="3" t="s">
        <v>280</v>
      </c>
      <c r="C92" s="63">
        <v>20</v>
      </c>
      <c r="D92" s="12"/>
      <c r="E92" s="12">
        <f t="shared" si="2"/>
        <v>0</v>
      </c>
      <c r="F92" s="32"/>
    </row>
    <row r="93" spans="1:6" s="8" customFormat="1" x14ac:dyDescent="0.25">
      <c r="A93" s="1" t="s">
        <v>318</v>
      </c>
      <c r="B93" s="3" t="s">
        <v>280</v>
      </c>
      <c r="C93" s="61">
        <v>10</v>
      </c>
      <c r="D93" s="12"/>
      <c r="E93" s="12">
        <f t="shared" si="2"/>
        <v>0</v>
      </c>
      <c r="F93" s="32"/>
    </row>
    <row r="94" spans="1:6" s="8" customFormat="1" x14ac:dyDescent="0.25">
      <c r="A94" s="1" t="s">
        <v>111</v>
      </c>
      <c r="B94" s="3" t="s">
        <v>280</v>
      </c>
      <c r="C94" s="63">
        <v>20</v>
      </c>
      <c r="D94" s="12"/>
      <c r="E94" s="12">
        <f>C94*D94</f>
        <v>0</v>
      </c>
      <c r="F94" s="32"/>
    </row>
    <row r="95" spans="1:6" s="8" customFormat="1" x14ac:dyDescent="0.25">
      <c r="A95" s="1" t="s">
        <v>319</v>
      </c>
      <c r="B95" s="3" t="s">
        <v>280</v>
      </c>
      <c r="C95" s="61">
        <v>10</v>
      </c>
      <c r="D95" s="12"/>
      <c r="E95" s="12">
        <f>C95*D95</f>
        <v>0</v>
      </c>
      <c r="F95" s="32"/>
    </row>
    <row r="96" spans="1:6" s="8" customFormat="1" x14ac:dyDescent="0.25">
      <c r="A96" s="1" t="s">
        <v>320</v>
      </c>
      <c r="B96" s="3" t="s">
        <v>280</v>
      </c>
      <c r="C96" s="61">
        <v>10</v>
      </c>
      <c r="D96" s="12"/>
      <c r="E96" s="12">
        <f t="shared" ref="E96:E102" si="3">C96*D96</f>
        <v>0</v>
      </c>
      <c r="F96" s="32"/>
    </row>
    <row r="97" spans="1:6" s="8" customFormat="1" x14ac:dyDescent="0.25">
      <c r="A97" s="1" t="s">
        <v>321</v>
      </c>
      <c r="B97" s="3" t="s">
        <v>280</v>
      </c>
      <c r="C97" s="61">
        <v>10</v>
      </c>
      <c r="D97" s="12"/>
      <c r="E97" s="12">
        <f t="shared" si="3"/>
        <v>0</v>
      </c>
      <c r="F97" s="32"/>
    </row>
    <row r="98" spans="1:6" s="8" customFormat="1" x14ac:dyDescent="0.25">
      <c r="A98" s="1" t="s">
        <v>322</v>
      </c>
      <c r="B98" s="3" t="s">
        <v>280</v>
      </c>
      <c r="C98" s="61">
        <v>10</v>
      </c>
      <c r="D98" s="12"/>
      <c r="E98" s="12">
        <f t="shared" si="3"/>
        <v>0</v>
      </c>
      <c r="F98" s="32"/>
    </row>
    <row r="99" spans="1:6" s="8" customFormat="1" x14ac:dyDescent="0.25">
      <c r="A99" s="1" t="s">
        <v>323</v>
      </c>
      <c r="B99" s="3" t="s">
        <v>280</v>
      </c>
      <c r="C99" s="61">
        <v>5</v>
      </c>
      <c r="D99" s="12"/>
      <c r="E99" s="12">
        <f t="shared" si="3"/>
        <v>0</v>
      </c>
      <c r="F99" s="32"/>
    </row>
    <row r="100" spans="1:6" s="8" customFormat="1" x14ac:dyDescent="0.25">
      <c r="A100" s="1" t="s">
        <v>324</v>
      </c>
      <c r="B100" s="3" t="s">
        <v>280</v>
      </c>
      <c r="C100" s="61">
        <v>5</v>
      </c>
      <c r="D100" s="12"/>
      <c r="E100" s="12">
        <f t="shared" si="3"/>
        <v>0</v>
      </c>
      <c r="F100" s="32"/>
    </row>
    <row r="101" spans="1:6" s="8" customFormat="1" x14ac:dyDescent="0.25">
      <c r="A101" s="1" t="s">
        <v>325</v>
      </c>
      <c r="B101" s="3" t="s">
        <v>280</v>
      </c>
      <c r="C101" s="61">
        <v>5</v>
      </c>
      <c r="D101" s="12"/>
      <c r="E101" s="12">
        <f t="shared" si="3"/>
        <v>0</v>
      </c>
      <c r="F101" s="32"/>
    </row>
    <row r="102" spans="1:6" s="8" customFormat="1" ht="14.25" customHeight="1" x14ac:dyDescent="0.25">
      <c r="A102" s="1" t="s">
        <v>326</v>
      </c>
      <c r="B102" s="3" t="s">
        <v>280</v>
      </c>
      <c r="C102" s="61">
        <v>5</v>
      </c>
      <c r="D102" s="12"/>
      <c r="E102" s="12">
        <f t="shared" si="3"/>
        <v>0</v>
      </c>
      <c r="F102" s="32"/>
    </row>
    <row r="103" spans="1:6" s="8" customFormat="1" x14ac:dyDescent="0.25">
      <c r="A103" s="3" t="s">
        <v>188</v>
      </c>
      <c r="B103" s="3" t="s">
        <v>280</v>
      </c>
      <c r="C103" s="4">
        <v>150</v>
      </c>
      <c r="D103" s="12"/>
      <c r="E103" s="12">
        <f>C103*D103</f>
        <v>0</v>
      </c>
      <c r="F103" s="32"/>
    </row>
    <row r="104" spans="1:6" s="8" customFormat="1" x14ac:dyDescent="0.25">
      <c r="A104" s="3" t="s">
        <v>189</v>
      </c>
      <c r="B104" s="3" t="s">
        <v>280</v>
      </c>
      <c r="C104" s="4">
        <v>500</v>
      </c>
      <c r="D104" s="12"/>
      <c r="E104" s="12">
        <f>C104*D104</f>
        <v>0</v>
      </c>
      <c r="F104" s="32"/>
    </row>
    <row r="105" spans="1:6" s="8" customFormat="1" x14ac:dyDescent="0.25">
      <c r="A105" s="3" t="s">
        <v>190</v>
      </c>
      <c r="B105" s="3" t="s">
        <v>280</v>
      </c>
      <c r="C105" s="4">
        <v>200</v>
      </c>
      <c r="D105" s="12"/>
      <c r="E105" s="12">
        <f>C105*D105</f>
        <v>0</v>
      </c>
      <c r="F105" s="32"/>
    </row>
    <row r="106" spans="1:6" s="8" customFormat="1" x14ac:dyDescent="0.25">
      <c r="A106" s="1" t="s">
        <v>327</v>
      </c>
      <c r="B106" s="3" t="s">
        <v>280</v>
      </c>
      <c r="C106" s="61">
        <v>50</v>
      </c>
      <c r="D106" s="12"/>
      <c r="E106" s="12">
        <f t="shared" ref="E106:E107" si="4">C106*D106</f>
        <v>0</v>
      </c>
      <c r="F106" s="32"/>
    </row>
    <row r="107" spans="1:6" s="8" customFormat="1" x14ac:dyDescent="0.25">
      <c r="A107" s="3" t="s">
        <v>191</v>
      </c>
      <c r="B107" s="3" t="s">
        <v>280</v>
      </c>
      <c r="C107" s="4">
        <v>40</v>
      </c>
      <c r="D107" s="12"/>
      <c r="E107" s="12">
        <f t="shared" si="4"/>
        <v>0</v>
      </c>
      <c r="F107" s="65"/>
    </row>
    <row r="108" spans="1:6" s="8" customFormat="1" x14ac:dyDescent="0.25">
      <c r="A108" s="35" t="s">
        <v>256</v>
      </c>
      <c r="B108" s="26"/>
      <c r="C108" s="27"/>
      <c r="E108" s="64">
        <f>SUM(E65:E107)</f>
        <v>0</v>
      </c>
      <c r="F108" s="66" t="s">
        <v>255</v>
      </c>
    </row>
    <row r="109" spans="1:6" s="8" customFormat="1" x14ac:dyDescent="0.25"/>
    <row r="110" spans="1:6" s="8" customFormat="1" x14ac:dyDescent="0.25">
      <c r="A110" s="31" t="s">
        <v>257</v>
      </c>
    </row>
    <row r="111" spans="1:6" s="8" customFormat="1" x14ac:dyDescent="0.25">
      <c r="A111" s="23" t="s">
        <v>431</v>
      </c>
      <c r="B111" s="23"/>
    </row>
    <row r="112" spans="1:6" s="8" customFormat="1" x14ac:dyDescent="0.25">
      <c r="A112" s="3" t="s">
        <v>432</v>
      </c>
      <c r="B112" s="4" t="s">
        <v>259</v>
      </c>
      <c r="C112" s="12">
        <v>400</v>
      </c>
      <c r="D112" s="12" t="s">
        <v>255</v>
      </c>
      <c r="E112" s="12" t="e">
        <f>C112*D112</f>
        <v>#VALUE!</v>
      </c>
      <c r="F112" s="19" t="s">
        <v>255</v>
      </c>
    </row>
    <row r="113" spans="1:6" s="8" customFormat="1" x14ac:dyDescent="0.25">
      <c r="A113" s="35" t="s">
        <v>260</v>
      </c>
      <c r="B113" s="26"/>
      <c r="C113" s="27"/>
      <c r="E113" s="37" t="e">
        <f>E112</f>
        <v>#VALUE!</v>
      </c>
    </row>
    <row r="114" spans="1:6" s="8" customFormat="1" x14ac:dyDescent="0.25"/>
    <row r="115" spans="1:6" s="8" customFormat="1" x14ac:dyDescent="0.25"/>
    <row r="116" spans="1:6" s="8" customFormat="1" x14ac:dyDescent="0.25">
      <c r="A116" s="33" t="s">
        <v>261</v>
      </c>
      <c r="E116" s="34" t="e">
        <f>+E50+E108+E113</f>
        <v>#VALUE!</v>
      </c>
    </row>
    <row r="117" spans="1:6" s="8" customFormat="1" x14ac:dyDescent="0.25"/>
    <row r="118" spans="1:6" s="8" customFormat="1" x14ac:dyDescent="0.25">
      <c r="A118" s="17" t="s">
        <v>262</v>
      </c>
    </row>
    <row r="119" spans="1:6" s="8" customFormat="1" ht="57" x14ac:dyDescent="0.25">
      <c r="A119" s="67" t="s">
        <v>416</v>
      </c>
    </row>
    <row r="120" spans="1:6" s="8" customFormat="1" x14ac:dyDescent="0.25">
      <c r="A120" s="38"/>
    </row>
    <row r="121" spans="1:6" s="8" customFormat="1" ht="68.25" x14ac:dyDescent="0.25">
      <c r="A121" s="67" t="s">
        <v>417</v>
      </c>
    </row>
    <row r="122" spans="1:6" s="8" customFormat="1" ht="39" customHeight="1" x14ac:dyDescent="0.25">
      <c r="A122" s="67" t="s">
        <v>308</v>
      </c>
    </row>
    <row r="123" spans="1:6" s="8" customFormat="1" ht="36.75" customHeight="1" x14ac:dyDescent="0.25">
      <c r="A123" s="67" t="s">
        <v>386</v>
      </c>
    </row>
    <row r="124" spans="1:6" s="8" customFormat="1" ht="79.5" x14ac:dyDescent="0.25">
      <c r="A124" s="67" t="s">
        <v>309</v>
      </c>
    </row>
    <row r="125" spans="1:6" s="8" customFormat="1" x14ac:dyDescent="0.25"/>
    <row r="126" spans="1:6" s="8" customFormat="1" x14ac:dyDescent="0.25">
      <c r="A126" s="23"/>
    </row>
    <row r="127" spans="1:6" s="8" customFormat="1" x14ac:dyDescent="0.25">
      <c r="A127" s="5" t="s">
        <v>0</v>
      </c>
      <c r="B127" s="6" t="s">
        <v>258</v>
      </c>
      <c r="C127" s="6" t="s">
        <v>237</v>
      </c>
      <c r="D127" s="11" t="s">
        <v>238</v>
      </c>
      <c r="E127" s="11" t="s">
        <v>239</v>
      </c>
      <c r="F127" s="11" t="s">
        <v>263</v>
      </c>
    </row>
    <row r="128" spans="1:6" s="8" customFormat="1" x14ac:dyDescent="0.25">
      <c r="A128" s="68" t="s">
        <v>290</v>
      </c>
      <c r="B128" s="1" t="s">
        <v>279</v>
      </c>
      <c r="C128" s="2">
        <v>6000</v>
      </c>
      <c r="D128" s="49"/>
      <c r="E128" s="12">
        <f t="shared" ref="E128:E150" si="5">C128*D128</f>
        <v>0</v>
      </c>
      <c r="F128" s="49"/>
    </row>
    <row r="129" spans="1:6" s="8" customFormat="1" x14ac:dyDescent="0.25">
      <c r="A129" s="68" t="s">
        <v>291</v>
      </c>
      <c r="B129" s="1" t="s">
        <v>279</v>
      </c>
      <c r="C129" s="2">
        <v>6000</v>
      </c>
      <c r="D129" s="49"/>
      <c r="E129" s="12">
        <f t="shared" si="5"/>
        <v>0</v>
      </c>
      <c r="F129" s="49"/>
    </row>
    <row r="130" spans="1:6" s="8" customFormat="1" x14ac:dyDescent="0.25">
      <c r="A130" s="68" t="s">
        <v>292</v>
      </c>
      <c r="B130" s="1" t="s">
        <v>279</v>
      </c>
      <c r="C130" s="2">
        <v>20000</v>
      </c>
      <c r="D130" s="49"/>
      <c r="E130" s="12">
        <f t="shared" si="5"/>
        <v>0</v>
      </c>
      <c r="F130" s="49"/>
    </row>
    <row r="131" spans="1:6" s="8" customFormat="1" x14ac:dyDescent="0.25">
      <c r="A131" s="68" t="s">
        <v>293</v>
      </c>
      <c r="B131" s="1" t="s">
        <v>279</v>
      </c>
      <c r="C131" s="2">
        <v>8000</v>
      </c>
      <c r="D131" s="49"/>
      <c r="E131" s="12">
        <f t="shared" si="5"/>
        <v>0</v>
      </c>
      <c r="F131" s="49"/>
    </row>
    <row r="132" spans="1:6" s="8" customFormat="1" x14ac:dyDescent="0.25">
      <c r="A132" s="68" t="s">
        <v>294</v>
      </c>
      <c r="B132" s="1" t="s">
        <v>279</v>
      </c>
      <c r="C132" s="2">
        <v>4000</v>
      </c>
      <c r="D132" s="49"/>
      <c r="E132" s="12">
        <f t="shared" si="5"/>
        <v>0</v>
      </c>
      <c r="F132" s="49"/>
    </row>
    <row r="133" spans="1:6" s="8" customFormat="1" x14ac:dyDescent="0.25">
      <c r="A133" s="68" t="s">
        <v>295</v>
      </c>
      <c r="B133" s="1" t="s">
        <v>279</v>
      </c>
      <c r="C133" s="2">
        <v>3000</v>
      </c>
      <c r="D133" s="49"/>
      <c r="E133" s="12">
        <f t="shared" si="5"/>
        <v>0</v>
      </c>
      <c r="F133" s="49"/>
    </row>
    <row r="134" spans="1:6" s="8" customFormat="1" x14ac:dyDescent="0.25">
      <c r="A134" s="68" t="s">
        <v>296</v>
      </c>
      <c r="B134" s="1" t="s">
        <v>279</v>
      </c>
      <c r="C134" s="2">
        <v>96</v>
      </c>
      <c r="D134" s="49"/>
      <c r="E134" s="12">
        <f t="shared" si="5"/>
        <v>0</v>
      </c>
      <c r="F134" s="49"/>
    </row>
    <row r="135" spans="1:6" s="8" customFormat="1" x14ac:dyDescent="0.25">
      <c r="A135" s="68" t="s">
        <v>297</v>
      </c>
      <c r="B135" s="1" t="s">
        <v>279</v>
      </c>
      <c r="C135" s="2">
        <v>48</v>
      </c>
      <c r="D135" s="49"/>
      <c r="E135" s="12">
        <f t="shared" si="5"/>
        <v>0</v>
      </c>
      <c r="F135" s="49"/>
    </row>
    <row r="136" spans="1:6" s="8" customFormat="1" x14ac:dyDescent="0.25">
      <c r="A136" s="68" t="s">
        <v>298</v>
      </c>
      <c r="B136" s="1" t="s">
        <v>279</v>
      </c>
      <c r="C136" s="2">
        <v>96</v>
      </c>
      <c r="D136" s="49"/>
      <c r="E136" s="12">
        <f t="shared" si="5"/>
        <v>0</v>
      </c>
      <c r="F136" s="49"/>
    </row>
    <row r="137" spans="1:6" s="8" customFormat="1" x14ac:dyDescent="0.25">
      <c r="A137" s="1" t="s">
        <v>299</v>
      </c>
      <c r="B137" s="1" t="s">
        <v>279</v>
      </c>
      <c r="C137" s="2">
        <v>100</v>
      </c>
      <c r="D137" s="12"/>
      <c r="E137" s="12">
        <f t="shared" si="5"/>
        <v>0</v>
      </c>
      <c r="F137" s="12"/>
    </row>
    <row r="138" spans="1:6" s="8" customFormat="1" x14ac:dyDescent="0.25">
      <c r="A138" s="1" t="s">
        <v>300</v>
      </c>
      <c r="B138" s="1" t="s">
        <v>279</v>
      </c>
      <c r="C138" s="2">
        <v>100</v>
      </c>
      <c r="D138" s="12"/>
      <c r="E138" s="12">
        <f t="shared" si="5"/>
        <v>0</v>
      </c>
      <c r="F138" s="12"/>
    </row>
    <row r="139" spans="1:6" s="8" customFormat="1" x14ac:dyDescent="0.25">
      <c r="A139" s="1"/>
      <c r="B139" s="1"/>
      <c r="C139" s="4"/>
      <c r="D139" s="12"/>
      <c r="E139" s="12"/>
      <c r="F139" s="12"/>
    </row>
    <row r="140" spans="1:6" s="8" customFormat="1" x14ac:dyDescent="0.25">
      <c r="A140" s="1" t="s">
        <v>301</v>
      </c>
      <c r="B140" s="1" t="s">
        <v>279</v>
      </c>
      <c r="C140" s="61">
        <v>150</v>
      </c>
      <c r="D140" s="12"/>
      <c r="E140" s="12">
        <f t="shared" si="5"/>
        <v>0</v>
      </c>
      <c r="F140" s="12"/>
    </row>
    <row r="141" spans="1:6" s="8" customFormat="1" x14ac:dyDescent="0.25">
      <c r="A141" s="1" t="s">
        <v>302</v>
      </c>
      <c r="B141" s="1" t="s">
        <v>279</v>
      </c>
      <c r="C141" s="61">
        <v>100</v>
      </c>
      <c r="D141" s="12"/>
      <c r="E141" s="12">
        <f t="shared" si="5"/>
        <v>0</v>
      </c>
      <c r="F141" s="12"/>
    </row>
    <row r="142" spans="1:6" s="8" customFormat="1" x14ac:dyDescent="0.25">
      <c r="A142" s="1" t="s">
        <v>305</v>
      </c>
      <c r="B142" s="1" t="s">
        <v>279</v>
      </c>
      <c r="C142" s="61">
        <v>100</v>
      </c>
      <c r="D142" s="49"/>
      <c r="E142" s="12">
        <f t="shared" si="5"/>
        <v>0</v>
      </c>
      <c r="F142" s="49"/>
    </row>
    <row r="143" spans="1:6" s="8" customFormat="1" x14ac:dyDescent="0.25">
      <c r="A143" s="1" t="s">
        <v>306</v>
      </c>
      <c r="B143" s="1" t="s">
        <v>279</v>
      </c>
      <c r="C143" s="61">
        <v>200</v>
      </c>
      <c r="D143" s="49"/>
      <c r="E143" s="12">
        <f t="shared" si="5"/>
        <v>0</v>
      </c>
      <c r="F143" s="49"/>
    </row>
    <row r="144" spans="1:6" s="8" customFormat="1" x14ac:dyDescent="0.25">
      <c r="A144" s="1" t="s">
        <v>307</v>
      </c>
      <c r="B144" s="1" t="s">
        <v>279</v>
      </c>
      <c r="C144" s="61">
        <v>160</v>
      </c>
      <c r="D144" s="49"/>
      <c r="E144" s="12">
        <f t="shared" si="5"/>
        <v>0</v>
      </c>
      <c r="F144" s="49"/>
    </row>
    <row r="145" spans="1:6" s="8" customFormat="1" x14ac:dyDescent="0.25">
      <c r="A145" s="1"/>
      <c r="B145" s="56"/>
      <c r="C145" s="69"/>
      <c r="D145" s="49"/>
      <c r="E145" s="12"/>
      <c r="F145" s="49"/>
    </row>
    <row r="146" spans="1:6" s="8" customFormat="1" x14ac:dyDescent="0.25">
      <c r="A146" s="68" t="s">
        <v>289</v>
      </c>
      <c r="B146" s="56" t="s">
        <v>279</v>
      </c>
      <c r="C146" s="63">
        <v>48</v>
      </c>
      <c r="D146" s="12"/>
      <c r="E146" s="12">
        <f t="shared" si="5"/>
        <v>0</v>
      </c>
      <c r="F146" s="12"/>
    </row>
    <row r="147" spans="1:6" s="8" customFormat="1" x14ac:dyDescent="0.25">
      <c r="A147" s="68" t="s">
        <v>288</v>
      </c>
      <c r="B147" s="56" t="s">
        <v>279</v>
      </c>
      <c r="C147" s="63">
        <v>48</v>
      </c>
      <c r="D147" s="12"/>
      <c r="E147" s="12">
        <f t="shared" si="5"/>
        <v>0</v>
      </c>
      <c r="F147" s="12"/>
    </row>
    <row r="148" spans="1:6" s="8" customFormat="1" x14ac:dyDescent="0.25">
      <c r="A148" s="68"/>
      <c r="B148" s="56"/>
      <c r="C148" s="63"/>
      <c r="D148" s="12"/>
      <c r="E148" s="12"/>
      <c r="F148" s="12"/>
    </row>
    <row r="149" spans="1:6" s="8" customFormat="1" x14ac:dyDescent="0.25">
      <c r="A149" s="68" t="s">
        <v>304</v>
      </c>
      <c r="B149" s="56" t="s">
        <v>280</v>
      </c>
      <c r="C149" s="61">
        <v>2</v>
      </c>
      <c r="D149" s="12"/>
      <c r="E149" s="12">
        <f t="shared" si="5"/>
        <v>0</v>
      </c>
      <c r="F149" s="12"/>
    </row>
    <row r="150" spans="1:6" s="8" customFormat="1" x14ac:dyDescent="0.25">
      <c r="A150" s="68" t="s">
        <v>303</v>
      </c>
      <c r="B150" s="56" t="s">
        <v>280</v>
      </c>
      <c r="C150" s="61">
        <v>2</v>
      </c>
      <c r="D150" s="12"/>
      <c r="E150" s="12">
        <f t="shared" si="5"/>
        <v>0</v>
      </c>
      <c r="F150" s="12"/>
    </row>
    <row r="151" spans="1:6" s="8" customFormat="1" x14ac:dyDescent="0.25">
      <c r="A151" s="3"/>
      <c r="B151" s="49"/>
      <c r="C151" s="63"/>
      <c r="D151" s="12"/>
      <c r="E151" s="12"/>
      <c r="F151" s="12"/>
    </row>
    <row r="152" spans="1:6" s="8" customFormat="1" x14ac:dyDescent="0.25">
      <c r="A152" s="3" t="s">
        <v>5</v>
      </c>
      <c r="B152" s="49" t="s">
        <v>279</v>
      </c>
      <c r="C152" s="4">
        <v>500</v>
      </c>
      <c r="D152" s="12"/>
      <c r="E152" s="12">
        <f t="shared" ref="E152:E155" si="6">C152*D152</f>
        <v>0</v>
      </c>
      <c r="F152" s="12" t="s">
        <v>255</v>
      </c>
    </row>
    <row r="153" spans="1:6" s="8" customFormat="1" x14ac:dyDescent="0.25">
      <c r="A153" s="3" t="s">
        <v>6</v>
      </c>
      <c r="B153" s="49" t="s">
        <v>279</v>
      </c>
      <c r="C153" s="4">
        <v>1600</v>
      </c>
      <c r="D153" s="12"/>
      <c r="E153" s="12">
        <f t="shared" si="6"/>
        <v>0</v>
      </c>
      <c r="F153" s="12" t="s">
        <v>255</v>
      </c>
    </row>
    <row r="154" spans="1:6" s="8" customFormat="1" x14ac:dyDescent="0.25">
      <c r="A154" s="3" t="s">
        <v>7</v>
      </c>
      <c r="B154" s="49" t="s">
        <v>279</v>
      </c>
      <c r="C154" s="4">
        <v>5000</v>
      </c>
      <c r="D154" s="12"/>
      <c r="E154" s="12">
        <f t="shared" si="6"/>
        <v>0</v>
      </c>
      <c r="F154" s="12" t="s">
        <v>255</v>
      </c>
    </row>
    <row r="155" spans="1:6" s="8" customFormat="1" x14ac:dyDescent="0.25">
      <c r="A155" s="3" t="s">
        <v>8</v>
      </c>
      <c r="B155" s="49" t="s">
        <v>279</v>
      </c>
      <c r="C155" s="2">
        <v>24000</v>
      </c>
      <c r="D155" s="12"/>
      <c r="E155" s="12">
        <f t="shared" si="6"/>
        <v>0</v>
      </c>
      <c r="F155" s="12" t="s">
        <v>255</v>
      </c>
    </row>
    <row r="156" spans="1:6" s="8" customFormat="1" x14ac:dyDescent="0.25">
      <c r="A156" s="3"/>
      <c r="B156" s="49"/>
      <c r="C156" s="53"/>
      <c r="D156" s="12"/>
      <c r="E156" s="12"/>
      <c r="F156" s="12"/>
    </row>
    <row r="157" spans="1:6" s="8" customFormat="1" x14ac:dyDescent="0.25">
      <c r="A157" s="3" t="s">
        <v>66</v>
      </c>
      <c r="B157" s="49" t="s">
        <v>279</v>
      </c>
      <c r="C157" s="4">
        <v>5</v>
      </c>
      <c r="D157" s="12"/>
      <c r="E157" s="12">
        <f>C157*D157</f>
        <v>0</v>
      </c>
      <c r="F157" s="12" t="s">
        <v>255</v>
      </c>
    </row>
    <row r="158" spans="1:6" s="8" customFormat="1" x14ac:dyDescent="0.25">
      <c r="A158" s="50" t="s">
        <v>67</v>
      </c>
      <c r="B158" s="49" t="s">
        <v>279</v>
      </c>
      <c r="C158" s="51">
        <v>5</v>
      </c>
      <c r="D158" s="52"/>
      <c r="E158" s="52">
        <f>C158*D158</f>
        <v>0</v>
      </c>
      <c r="F158" s="52" t="s">
        <v>255</v>
      </c>
    </row>
    <row r="159" spans="1:6" s="8" customFormat="1" x14ac:dyDescent="0.25">
      <c r="A159" s="17" t="s">
        <v>264</v>
      </c>
      <c r="E159" s="64">
        <f>SUM(E128:E158)</f>
        <v>0</v>
      </c>
    </row>
    <row r="160" spans="1:6" s="8" customFormat="1" x14ac:dyDescent="0.25"/>
    <row r="161" spans="1:6" s="8" customFormat="1" x14ac:dyDescent="0.25">
      <c r="A161" s="39" t="s">
        <v>265</v>
      </c>
    </row>
    <row r="162" spans="1:6" s="8" customFormat="1" x14ac:dyDescent="0.25">
      <c r="A162" s="38" t="s">
        <v>330</v>
      </c>
    </row>
    <row r="163" spans="1:6" s="8" customFormat="1" x14ac:dyDescent="0.25">
      <c r="A163" s="38" t="s">
        <v>266</v>
      </c>
    </row>
    <row r="164" spans="1:6" s="8" customFormat="1" x14ac:dyDescent="0.25">
      <c r="A164" s="70" t="s">
        <v>418</v>
      </c>
    </row>
    <row r="165" spans="1:6" s="8" customFormat="1" x14ac:dyDescent="0.25">
      <c r="A165" s="70" t="s">
        <v>433</v>
      </c>
    </row>
    <row r="166" spans="1:6" s="8" customFormat="1" x14ac:dyDescent="0.25">
      <c r="A166" s="62" t="s">
        <v>434</v>
      </c>
    </row>
    <row r="167" spans="1:6" s="8" customFormat="1" x14ac:dyDescent="0.25">
      <c r="A167" s="62" t="s">
        <v>328</v>
      </c>
    </row>
    <row r="168" spans="1:6" s="8" customFormat="1" x14ac:dyDescent="0.25">
      <c r="A168" s="62" t="s">
        <v>329</v>
      </c>
    </row>
    <row r="169" spans="1:6" s="8" customFormat="1" x14ac:dyDescent="0.25">
      <c r="A169" s="62" t="s">
        <v>385</v>
      </c>
    </row>
    <row r="170" spans="1:6" s="8" customFormat="1" x14ac:dyDescent="0.25">
      <c r="A170" s="62" t="s">
        <v>332</v>
      </c>
    </row>
    <row r="171" spans="1:6" s="8" customFormat="1" x14ac:dyDescent="0.25">
      <c r="A171" s="62" t="s">
        <v>435</v>
      </c>
    </row>
    <row r="172" spans="1:6" s="8" customFormat="1" x14ac:dyDescent="0.25">
      <c r="A172" s="62" t="s">
        <v>436</v>
      </c>
    </row>
    <row r="173" spans="1:6" s="8" customFormat="1" x14ac:dyDescent="0.25">
      <c r="A173" s="62" t="s">
        <v>437</v>
      </c>
    </row>
    <row r="174" spans="1:6" s="8" customFormat="1" x14ac:dyDescent="0.25">
      <c r="A174" s="62" t="s">
        <v>438</v>
      </c>
    </row>
    <row r="175" spans="1:6" s="8" customFormat="1" x14ac:dyDescent="0.25">
      <c r="A175" s="5" t="s">
        <v>0</v>
      </c>
      <c r="B175" s="6" t="s">
        <v>258</v>
      </c>
      <c r="C175" s="6" t="s">
        <v>237</v>
      </c>
      <c r="D175" s="11" t="s">
        <v>238</v>
      </c>
      <c r="E175" s="11" t="s">
        <v>239</v>
      </c>
      <c r="F175" s="11" t="s">
        <v>263</v>
      </c>
    </row>
    <row r="176" spans="1:6" s="8" customFormat="1" x14ac:dyDescent="0.25">
      <c r="A176" s="71" t="s">
        <v>331</v>
      </c>
      <c r="B176" s="55"/>
      <c r="C176" s="55"/>
      <c r="D176" s="12"/>
      <c r="E176" s="12"/>
      <c r="F176" s="12"/>
    </row>
    <row r="177" spans="1:6" s="8" customFormat="1" x14ac:dyDescent="0.25">
      <c r="A177" s="1" t="s">
        <v>25</v>
      </c>
      <c r="B177" s="49" t="s">
        <v>280</v>
      </c>
      <c r="C177" s="4">
        <v>5</v>
      </c>
      <c r="D177" s="12"/>
      <c r="E177" s="12">
        <f>C177*D177</f>
        <v>0</v>
      </c>
      <c r="F177" s="49"/>
    </row>
    <row r="178" spans="1:6" s="8" customFormat="1" x14ac:dyDescent="0.25">
      <c r="A178" s="3" t="s">
        <v>26</v>
      </c>
      <c r="B178" s="49" t="s">
        <v>280</v>
      </c>
      <c r="C178" s="4">
        <v>20</v>
      </c>
      <c r="D178" s="12"/>
      <c r="E178" s="12">
        <f t="shared" ref="E178:E239" si="7">C178*D178</f>
        <v>0</v>
      </c>
      <c r="F178" s="49"/>
    </row>
    <row r="179" spans="1:6" s="8" customFormat="1" x14ac:dyDescent="0.25">
      <c r="A179" s="3" t="s">
        <v>275</v>
      </c>
      <c r="B179" s="49" t="s">
        <v>280</v>
      </c>
      <c r="C179" s="4">
        <v>5</v>
      </c>
      <c r="D179" s="12"/>
      <c r="E179" s="12">
        <f t="shared" si="7"/>
        <v>0</v>
      </c>
      <c r="F179" s="49"/>
    </row>
    <row r="180" spans="1:6" s="8" customFormat="1" x14ac:dyDescent="0.25">
      <c r="A180" s="3" t="s">
        <v>276</v>
      </c>
      <c r="B180" s="49" t="s">
        <v>280</v>
      </c>
      <c r="C180" s="4">
        <v>8</v>
      </c>
      <c r="D180" s="12"/>
      <c r="E180" s="12">
        <f t="shared" si="7"/>
        <v>0</v>
      </c>
      <c r="F180" s="49"/>
    </row>
    <row r="181" spans="1:6" s="8" customFormat="1" x14ac:dyDescent="0.25">
      <c r="A181" s="3" t="s">
        <v>27</v>
      </c>
      <c r="B181" s="49" t="s">
        <v>280</v>
      </c>
      <c r="C181" s="4">
        <v>20</v>
      </c>
      <c r="D181" s="12"/>
      <c r="E181" s="12">
        <f t="shared" si="7"/>
        <v>0</v>
      </c>
      <c r="F181" s="49"/>
    </row>
    <row r="182" spans="1:6" s="8" customFormat="1" x14ac:dyDescent="0.25">
      <c r="A182" s="3" t="s">
        <v>28</v>
      </c>
      <c r="B182" s="49" t="s">
        <v>280</v>
      </c>
      <c r="C182" s="4">
        <v>40</v>
      </c>
      <c r="D182" s="12"/>
      <c r="E182" s="12">
        <f t="shared" si="7"/>
        <v>0</v>
      </c>
      <c r="F182" s="49"/>
    </row>
    <row r="183" spans="1:6" s="8" customFormat="1" x14ac:dyDescent="0.25">
      <c r="A183" s="3" t="s">
        <v>29</v>
      </c>
      <c r="B183" s="49" t="s">
        <v>280</v>
      </c>
      <c r="C183" s="4">
        <v>40</v>
      </c>
      <c r="D183" s="12"/>
      <c r="E183" s="12">
        <f t="shared" si="7"/>
        <v>0</v>
      </c>
      <c r="F183" s="49"/>
    </row>
    <row r="184" spans="1:6" s="8" customFormat="1" x14ac:dyDescent="0.25">
      <c r="A184" s="3" t="s">
        <v>30</v>
      </c>
      <c r="B184" s="49" t="s">
        <v>280</v>
      </c>
      <c r="C184" s="4">
        <v>5</v>
      </c>
      <c r="D184" s="12"/>
      <c r="E184" s="12">
        <f t="shared" si="7"/>
        <v>0</v>
      </c>
      <c r="F184" s="49"/>
    </row>
    <row r="185" spans="1:6" s="8" customFormat="1" x14ac:dyDescent="0.25">
      <c r="A185" s="3" t="s">
        <v>31</v>
      </c>
      <c r="B185" s="49" t="s">
        <v>280</v>
      </c>
      <c r="C185" s="4">
        <v>20</v>
      </c>
      <c r="D185" s="12"/>
      <c r="E185" s="12">
        <f t="shared" si="7"/>
        <v>0</v>
      </c>
      <c r="F185" s="49"/>
    </row>
    <row r="186" spans="1:6" s="8" customFormat="1" x14ac:dyDescent="0.25">
      <c r="A186" s="3" t="s">
        <v>32</v>
      </c>
      <c r="B186" s="49" t="s">
        <v>280</v>
      </c>
      <c r="C186" s="4">
        <v>4</v>
      </c>
      <c r="D186" s="12"/>
      <c r="E186" s="12">
        <f t="shared" si="7"/>
        <v>0</v>
      </c>
      <c r="F186" s="49"/>
    </row>
    <row r="187" spans="1:6" s="8" customFormat="1" x14ac:dyDescent="0.25">
      <c r="A187" s="3" t="s">
        <v>33</v>
      </c>
      <c r="B187" s="49" t="s">
        <v>280</v>
      </c>
      <c r="C187" s="4">
        <v>4</v>
      </c>
      <c r="D187" s="12"/>
      <c r="E187" s="12">
        <f t="shared" si="7"/>
        <v>0</v>
      </c>
      <c r="F187" s="49"/>
    </row>
    <row r="188" spans="1:6" s="8" customFormat="1" x14ac:dyDescent="0.25">
      <c r="A188" s="3" t="s">
        <v>34</v>
      </c>
      <c r="B188" s="49" t="s">
        <v>280</v>
      </c>
      <c r="C188" s="4">
        <v>4</v>
      </c>
      <c r="D188" s="12"/>
      <c r="E188" s="12">
        <f t="shared" si="7"/>
        <v>0</v>
      </c>
      <c r="F188" s="49"/>
    </row>
    <row r="189" spans="1:6" s="8" customFormat="1" x14ac:dyDescent="0.25">
      <c r="A189" s="3" t="s">
        <v>35</v>
      </c>
      <c r="B189" s="49" t="s">
        <v>280</v>
      </c>
      <c r="C189" s="4">
        <v>20</v>
      </c>
      <c r="D189" s="12"/>
      <c r="E189" s="12">
        <f t="shared" si="7"/>
        <v>0</v>
      </c>
      <c r="F189" s="49"/>
    </row>
    <row r="190" spans="1:6" s="8" customFormat="1" x14ac:dyDescent="0.25">
      <c r="A190" s="3" t="s">
        <v>36</v>
      </c>
      <c r="B190" s="49" t="s">
        <v>280</v>
      </c>
      <c r="C190" s="4">
        <v>40</v>
      </c>
      <c r="D190" s="12"/>
      <c r="E190" s="12">
        <f t="shared" si="7"/>
        <v>0</v>
      </c>
      <c r="F190" s="49"/>
    </row>
    <row r="191" spans="1:6" s="8" customFormat="1" x14ac:dyDescent="0.25">
      <c r="A191" s="3" t="s">
        <v>38</v>
      </c>
      <c r="B191" s="49" t="s">
        <v>280</v>
      </c>
      <c r="C191" s="4">
        <v>20</v>
      </c>
      <c r="D191" s="12"/>
      <c r="E191" s="12">
        <f t="shared" si="7"/>
        <v>0</v>
      </c>
      <c r="F191" s="49"/>
    </row>
    <row r="192" spans="1:6" s="8" customFormat="1" x14ac:dyDescent="0.25">
      <c r="A192" s="3" t="s">
        <v>39</v>
      </c>
      <c r="B192" s="49" t="s">
        <v>280</v>
      </c>
      <c r="C192" s="4">
        <v>4</v>
      </c>
      <c r="D192" s="12"/>
      <c r="E192" s="12">
        <f t="shared" si="7"/>
        <v>0</v>
      </c>
      <c r="F192" s="49"/>
    </row>
    <row r="193" spans="1:6" s="8" customFormat="1" x14ac:dyDescent="0.25">
      <c r="A193" s="3" t="s">
        <v>40</v>
      </c>
      <c r="B193" s="49" t="s">
        <v>280</v>
      </c>
      <c r="C193" s="4">
        <v>12</v>
      </c>
      <c r="D193" s="12"/>
      <c r="E193" s="12">
        <f t="shared" si="7"/>
        <v>0</v>
      </c>
      <c r="F193" s="49"/>
    </row>
    <row r="194" spans="1:6" s="8" customFormat="1" x14ac:dyDescent="0.25">
      <c r="A194" s="3" t="s">
        <v>41</v>
      </c>
      <c r="B194" s="49" t="s">
        <v>280</v>
      </c>
      <c r="C194" s="4">
        <v>40</v>
      </c>
      <c r="D194" s="12"/>
      <c r="E194" s="12">
        <f t="shared" si="7"/>
        <v>0</v>
      </c>
      <c r="F194" s="49"/>
    </row>
    <row r="195" spans="1:6" s="8" customFormat="1" x14ac:dyDescent="0.25">
      <c r="A195" s="3" t="s">
        <v>42</v>
      </c>
      <c r="B195" s="49" t="s">
        <v>280</v>
      </c>
      <c r="C195" s="4">
        <v>20</v>
      </c>
      <c r="D195" s="12"/>
      <c r="E195" s="12">
        <f t="shared" si="7"/>
        <v>0</v>
      </c>
      <c r="F195" s="49"/>
    </row>
    <row r="196" spans="1:6" s="8" customFormat="1" x14ac:dyDescent="0.25">
      <c r="A196" s="3" t="s">
        <v>43</v>
      </c>
      <c r="B196" s="49" t="s">
        <v>280</v>
      </c>
      <c r="C196" s="4">
        <v>12</v>
      </c>
      <c r="D196" s="12"/>
      <c r="E196" s="12">
        <f t="shared" si="7"/>
        <v>0</v>
      </c>
      <c r="F196" s="49"/>
    </row>
    <row r="197" spans="1:6" s="8" customFormat="1" x14ac:dyDescent="0.25">
      <c r="A197" s="3" t="s">
        <v>44</v>
      </c>
      <c r="B197" s="49" t="s">
        <v>280</v>
      </c>
      <c r="C197" s="4">
        <v>4</v>
      </c>
      <c r="D197" s="12"/>
      <c r="E197" s="12">
        <f t="shared" si="7"/>
        <v>0</v>
      </c>
      <c r="F197" s="49"/>
    </row>
    <row r="198" spans="1:6" s="8" customFormat="1" x14ac:dyDescent="0.25">
      <c r="A198" s="3" t="s">
        <v>333</v>
      </c>
      <c r="B198" s="49" t="s">
        <v>280</v>
      </c>
      <c r="C198" s="4">
        <v>4</v>
      </c>
      <c r="D198" s="12"/>
      <c r="E198" s="12">
        <f t="shared" si="7"/>
        <v>0</v>
      </c>
      <c r="F198" s="49"/>
    </row>
    <row r="199" spans="1:6" s="8" customFormat="1" x14ac:dyDescent="0.25">
      <c r="A199" s="3" t="s">
        <v>45</v>
      </c>
      <c r="B199" s="49" t="s">
        <v>280</v>
      </c>
      <c r="C199" s="4">
        <v>4</v>
      </c>
      <c r="D199" s="12"/>
      <c r="E199" s="12">
        <f t="shared" si="7"/>
        <v>0</v>
      </c>
      <c r="F199" s="49"/>
    </row>
    <row r="200" spans="1:6" s="8" customFormat="1" x14ac:dyDescent="0.25">
      <c r="A200" s="3" t="s">
        <v>46</v>
      </c>
      <c r="B200" s="49" t="s">
        <v>280</v>
      </c>
      <c r="C200" s="4">
        <v>16</v>
      </c>
      <c r="D200" s="12"/>
      <c r="E200" s="12">
        <f t="shared" si="7"/>
        <v>0</v>
      </c>
      <c r="F200" s="49"/>
    </row>
    <row r="201" spans="1:6" s="8" customFormat="1" x14ac:dyDescent="0.25">
      <c r="A201" s="3" t="s">
        <v>47</v>
      </c>
      <c r="B201" s="49" t="s">
        <v>280</v>
      </c>
      <c r="C201" s="4">
        <v>4</v>
      </c>
      <c r="D201" s="12"/>
      <c r="E201" s="12">
        <f t="shared" si="7"/>
        <v>0</v>
      </c>
      <c r="F201" s="49"/>
    </row>
    <row r="202" spans="1:6" s="8" customFormat="1" x14ac:dyDescent="0.25">
      <c r="A202" s="3" t="s">
        <v>48</v>
      </c>
      <c r="B202" s="49" t="s">
        <v>280</v>
      </c>
      <c r="C202" s="4">
        <v>8</v>
      </c>
      <c r="D202" s="12"/>
      <c r="E202" s="12">
        <f t="shared" si="7"/>
        <v>0</v>
      </c>
      <c r="F202" s="49"/>
    </row>
    <row r="203" spans="1:6" s="8" customFormat="1" x14ac:dyDescent="0.25">
      <c r="A203" s="3" t="s">
        <v>49</v>
      </c>
      <c r="B203" s="49" t="s">
        <v>280</v>
      </c>
      <c r="C203" s="4">
        <v>32</v>
      </c>
      <c r="D203" s="12"/>
      <c r="E203" s="12">
        <f t="shared" si="7"/>
        <v>0</v>
      </c>
      <c r="F203" s="49"/>
    </row>
    <row r="204" spans="1:6" s="8" customFormat="1" x14ac:dyDescent="0.25">
      <c r="A204" s="3" t="s">
        <v>50</v>
      </c>
      <c r="B204" s="49" t="s">
        <v>280</v>
      </c>
      <c r="C204" s="4">
        <v>4</v>
      </c>
      <c r="D204" s="12"/>
      <c r="E204" s="12">
        <f t="shared" si="7"/>
        <v>0</v>
      </c>
      <c r="F204" s="49"/>
    </row>
    <row r="205" spans="1:6" s="8" customFormat="1" x14ac:dyDescent="0.25">
      <c r="A205" s="3" t="s">
        <v>277</v>
      </c>
      <c r="B205" s="49" t="s">
        <v>280</v>
      </c>
      <c r="C205" s="4">
        <v>20</v>
      </c>
      <c r="D205" s="12"/>
      <c r="E205" s="12">
        <f t="shared" si="7"/>
        <v>0</v>
      </c>
      <c r="F205" s="49"/>
    </row>
    <row r="206" spans="1:6" s="8" customFormat="1" x14ac:dyDescent="0.25">
      <c r="A206" s="3" t="s">
        <v>51</v>
      </c>
      <c r="B206" s="49" t="s">
        <v>280</v>
      </c>
      <c r="C206" s="4">
        <v>4</v>
      </c>
      <c r="D206" s="12"/>
      <c r="E206" s="12">
        <f t="shared" si="7"/>
        <v>0</v>
      </c>
      <c r="F206" s="49"/>
    </row>
    <row r="207" spans="1:6" s="8" customFormat="1" x14ac:dyDescent="0.25">
      <c r="A207" s="3" t="s">
        <v>52</v>
      </c>
      <c r="B207" s="49" t="s">
        <v>280</v>
      </c>
      <c r="C207" s="4">
        <v>4</v>
      </c>
      <c r="D207" s="12"/>
      <c r="E207" s="12">
        <f t="shared" si="7"/>
        <v>0</v>
      </c>
      <c r="F207" s="49"/>
    </row>
    <row r="208" spans="1:6" s="8" customFormat="1" x14ac:dyDescent="0.25">
      <c r="A208" s="3" t="s">
        <v>53</v>
      </c>
      <c r="B208" s="49" t="s">
        <v>280</v>
      </c>
      <c r="C208" s="4">
        <v>20</v>
      </c>
      <c r="D208" s="12"/>
      <c r="E208" s="12">
        <f t="shared" si="7"/>
        <v>0</v>
      </c>
      <c r="F208" s="49"/>
    </row>
    <row r="209" spans="1:6" s="8" customFormat="1" x14ac:dyDescent="0.25">
      <c r="A209" s="3" t="s">
        <v>54</v>
      </c>
      <c r="B209" s="49" t="s">
        <v>280</v>
      </c>
      <c r="C209" s="4">
        <v>4</v>
      </c>
      <c r="D209" s="12"/>
      <c r="E209" s="12">
        <f t="shared" si="7"/>
        <v>0</v>
      </c>
      <c r="F209" s="49"/>
    </row>
    <row r="210" spans="1:6" s="8" customFormat="1" x14ac:dyDescent="0.25">
      <c r="A210" s="1" t="s">
        <v>334</v>
      </c>
      <c r="B210" s="49" t="s">
        <v>280</v>
      </c>
      <c r="C210" s="61">
        <v>3</v>
      </c>
      <c r="D210" s="12"/>
      <c r="E210" s="12">
        <f t="shared" si="7"/>
        <v>0</v>
      </c>
      <c r="F210" s="49"/>
    </row>
    <row r="211" spans="1:6" s="8" customFormat="1" x14ac:dyDescent="0.25">
      <c r="A211" s="1" t="s">
        <v>55</v>
      </c>
      <c r="B211" s="49" t="s">
        <v>280</v>
      </c>
      <c r="C211" s="63">
        <v>8</v>
      </c>
      <c r="D211" s="12"/>
      <c r="E211" s="12">
        <f t="shared" si="7"/>
        <v>0</v>
      </c>
      <c r="F211" s="49"/>
    </row>
    <row r="212" spans="1:6" s="8" customFormat="1" x14ac:dyDescent="0.25">
      <c r="A212" s="1" t="s">
        <v>349</v>
      </c>
      <c r="B212" s="49" t="s">
        <v>280</v>
      </c>
      <c r="C212" s="63">
        <v>12</v>
      </c>
      <c r="D212" s="12"/>
      <c r="E212" s="12">
        <f t="shared" si="7"/>
        <v>0</v>
      </c>
      <c r="F212" s="49"/>
    </row>
    <row r="213" spans="1:6" s="8" customFormat="1" x14ac:dyDescent="0.25">
      <c r="A213" s="1" t="s">
        <v>56</v>
      </c>
      <c r="B213" s="49" t="s">
        <v>280</v>
      </c>
      <c r="C213" s="63">
        <v>20</v>
      </c>
      <c r="D213" s="12"/>
      <c r="E213" s="12">
        <f t="shared" si="7"/>
        <v>0</v>
      </c>
      <c r="F213" s="49"/>
    </row>
    <row r="214" spans="1:6" s="8" customFormat="1" x14ac:dyDescent="0.25">
      <c r="A214" s="1" t="s">
        <v>57</v>
      </c>
      <c r="B214" s="49" t="s">
        <v>280</v>
      </c>
      <c r="C214" s="63">
        <v>40</v>
      </c>
      <c r="D214" s="12"/>
      <c r="E214" s="12">
        <f t="shared" si="7"/>
        <v>0</v>
      </c>
      <c r="F214" s="49"/>
    </row>
    <row r="215" spans="1:6" s="8" customFormat="1" x14ac:dyDescent="0.25">
      <c r="A215" s="1" t="s">
        <v>337</v>
      </c>
      <c r="B215" s="49" t="s">
        <v>280</v>
      </c>
      <c r="C215" s="61">
        <v>2</v>
      </c>
      <c r="D215" s="12"/>
      <c r="E215" s="12">
        <f t="shared" si="7"/>
        <v>0</v>
      </c>
      <c r="F215" s="49"/>
    </row>
    <row r="216" spans="1:6" s="8" customFormat="1" x14ac:dyDescent="0.25">
      <c r="A216" s="1" t="s">
        <v>335</v>
      </c>
      <c r="B216" s="49" t="s">
        <v>280</v>
      </c>
      <c r="C216" s="61">
        <v>24</v>
      </c>
      <c r="D216" s="12"/>
      <c r="E216" s="12">
        <f t="shared" si="7"/>
        <v>0</v>
      </c>
      <c r="F216" s="49"/>
    </row>
    <row r="217" spans="1:6" s="8" customFormat="1" x14ac:dyDescent="0.25">
      <c r="A217" s="1" t="s">
        <v>336</v>
      </c>
      <c r="B217" s="49" t="s">
        <v>280</v>
      </c>
      <c r="C217" s="61">
        <v>4</v>
      </c>
      <c r="D217" s="12"/>
      <c r="E217" s="12">
        <f t="shared" si="7"/>
        <v>0</v>
      </c>
      <c r="F217" s="49"/>
    </row>
    <row r="218" spans="1:6" s="8" customFormat="1" x14ac:dyDescent="0.25">
      <c r="A218" s="3" t="s">
        <v>118</v>
      </c>
      <c r="B218" s="49" t="s">
        <v>280</v>
      </c>
      <c r="C218" s="4">
        <v>8</v>
      </c>
      <c r="D218" s="12"/>
      <c r="E218" s="12">
        <f t="shared" si="7"/>
        <v>0</v>
      </c>
      <c r="F218" s="49"/>
    </row>
    <row r="219" spans="1:6" s="8" customFormat="1" x14ac:dyDescent="0.25">
      <c r="A219" s="3" t="s">
        <v>119</v>
      </c>
      <c r="B219" s="49" t="s">
        <v>280</v>
      </c>
      <c r="C219" s="4">
        <v>100</v>
      </c>
      <c r="D219" s="12"/>
      <c r="E219" s="12">
        <f t="shared" si="7"/>
        <v>0</v>
      </c>
      <c r="F219" s="49"/>
    </row>
    <row r="220" spans="1:6" s="8" customFormat="1" x14ac:dyDescent="0.25">
      <c r="A220" s="3" t="s">
        <v>120</v>
      </c>
      <c r="B220" s="49" t="s">
        <v>280</v>
      </c>
      <c r="C220" s="4">
        <v>8</v>
      </c>
      <c r="D220" s="12"/>
      <c r="E220" s="12">
        <f t="shared" si="7"/>
        <v>0</v>
      </c>
      <c r="F220" s="49"/>
    </row>
    <row r="221" spans="1:6" s="8" customFormat="1" x14ac:dyDescent="0.25">
      <c r="A221" s="3" t="s">
        <v>121</v>
      </c>
      <c r="B221" s="49" t="s">
        <v>280</v>
      </c>
      <c r="C221" s="4">
        <v>4</v>
      </c>
      <c r="D221" s="12"/>
      <c r="E221" s="12">
        <f t="shared" si="7"/>
        <v>0</v>
      </c>
      <c r="F221" s="49"/>
    </row>
    <row r="222" spans="1:6" s="8" customFormat="1" x14ac:dyDescent="0.25">
      <c r="A222" s="3" t="s">
        <v>177</v>
      </c>
      <c r="B222" s="49" t="s">
        <v>280</v>
      </c>
      <c r="C222" s="4">
        <v>8</v>
      </c>
      <c r="D222" s="12"/>
      <c r="E222" s="12">
        <f t="shared" si="7"/>
        <v>0</v>
      </c>
      <c r="F222" s="49"/>
    </row>
    <row r="223" spans="1:6" s="8" customFormat="1" x14ac:dyDescent="0.25">
      <c r="A223" s="3" t="s">
        <v>178</v>
      </c>
      <c r="B223" s="49" t="s">
        <v>280</v>
      </c>
      <c r="C223" s="4">
        <v>12</v>
      </c>
      <c r="D223" s="12"/>
      <c r="E223" s="12">
        <f t="shared" si="7"/>
        <v>0</v>
      </c>
      <c r="F223" s="49"/>
    </row>
    <row r="224" spans="1:6" s="8" customFormat="1" x14ac:dyDescent="0.25">
      <c r="A224" s="3" t="s">
        <v>179</v>
      </c>
      <c r="B224" s="49" t="s">
        <v>280</v>
      </c>
      <c r="C224" s="4">
        <v>40</v>
      </c>
      <c r="D224" s="12"/>
      <c r="E224" s="12">
        <f t="shared" si="7"/>
        <v>0</v>
      </c>
      <c r="F224" s="49"/>
    </row>
    <row r="225" spans="1:6" s="8" customFormat="1" x14ac:dyDescent="0.25">
      <c r="A225" s="3" t="s">
        <v>180</v>
      </c>
      <c r="B225" s="49" t="s">
        <v>280</v>
      </c>
      <c r="C225" s="4">
        <v>40</v>
      </c>
      <c r="D225" s="12"/>
      <c r="E225" s="12">
        <f t="shared" si="7"/>
        <v>0</v>
      </c>
      <c r="F225" s="49"/>
    </row>
    <row r="226" spans="1:6" s="8" customFormat="1" x14ac:dyDescent="0.25">
      <c r="A226" s="3" t="s">
        <v>181</v>
      </c>
      <c r="B226" s="49" t="s">
        <v>280</v>
      </c>
      <c r="C226" s="4">
        <v>4</v>
      </c>
      <c r="D226" s="12"/>
      <c r="E226" s="12">
        <f t="shared" si="7"/>
        <v>0</v>
      </c>
      <c r="F226" s="49"/>
    </row>
    <row r="227" spans="1:6" s="8" customFormat="1" x14ac:dyDescent="0.25">
      <c r="A227" s="3" t="s">
        <v>182</v>
      </c>
      <c r="B227" s="49" t="s">
        <v>280</v>
      </c>
      <c r="C227" s="4">
        <v>12</v>
      </c>
      <c r="D227" s="12"/>
      <c r="E227" s="12">
        <f t="shared" si="7"/>
        <v>0</v>
      </c>
      <c r="F227" s="49"/>
    </row>
    <row r="228" spans="1:6" s="8" customFormat="1" x14ac:dyDescent="0.25">
      <c r="A228" s="1" t="s">
        <v>338</v>
      </c>
      <c r="B228" s="49" t="s">
        <v>280</v>
      </c>
      <c r="C228" s="61">
        <v>5</v>
      </c>
      <c r="D228" s="12"/>
      <c r="E228" s="12">
        <f t="shared" si="7"/>
        <v>0</v>
      </c>
      <c r="F228" s="49"/>
    </row>
    <row r="229" spans="1:6" s="8" customFormat="1" x14ac:dyDescent="0.25">
      <c r="A229" s="1" t="s">
        <v>339</v>
      </c>
      <c r="B229" s="49" t="s">
        <v>280</v>
      </c>
      <c r="C229" s="61">
        <v>3</v>
      </c>
      <c r="D229" s="12"/>
      <c r="E229" s="12">
        <f t="shared" si="7"/>
        <v>0</v>
      </c>
      <c r="F229" s="49"/>
    </row>
    <row r="230" spans="1:6" s="8" customFormat="1" x14ac:dyDescent="0.25">
      <c r="A230" s="3" t="s">
        <v>215</v>
      </c>
      <c r="B230" s="49" t="s">
        <v>280</v>
      </c>
      <c r="C230" s="4">
        <v>12</v>
      </c>
      <c r="D230" s="12"/>
      <c r="E230" s="12">
        <f t="shared" si="7"/>
        <v>0</v>
      </c>
      <c r="F230" s="49"/>
    </row>
    <row r="231" spans="1:6" s="8" customFormat="1" x14ac:dyDescent="0.25">
      <c r="A231" s="3" t="s">
        <v>216</v>
      </c>
      <c r="B231" s="49" t="s">
        <v>280</v>
      </c>
      <c r="C231" s="4">
        <v>40</v>
      </c>
      <c r="D231" s="12"/>
      <c r="E231" s="12">
        <f t="shared" si="7"/>
        <v>0</v>
      </c>
      <c r="F231" s="49"/>
    </row>
    <row r="232" spans="1:6" s="8" customFormat="1" x14ac:dyDescent="0.25">
      <c r="A232" s="3" t="s">
        <v>217</v>
      </c>
      <c r="B232" s="49" t="s">
        <v>280</v>
      </c>
      <c r="C232" s="4">
        <v>12</v>
      </c>
      <c r="D232" s="12"/>
      <c r="E232" s="12">
        <f t="shared" si="7"/>
        <v>0</v>
      </c>
      <c r="F232" s="49"/>
    </row>
    <row r="233" spans="1:6" s="8" customFormat="1" x14ac:dyDescent="0.25">
      <c r="A233" s="3" t="s">
        <v>218</v>
      </c>
      <c r="B233" s="49" t="s">
        <v>280</v>
      </c>
      <c r="C233" s="4">
        <v>16</v>
      </c>
      <c r="D233" s="12"/>
      <c r="E233" s="12">
        <f t="shared" si="7"/>
        <v>0</v>
      </c>
      <c r="F233" s="49"/>
    </row>
    <row r="234" spans="1:6" s="8" customFormat="1" x14ac:dyDescent="0.25">
      <c r="A234" s="3" t="s">
        <v>219</v>
      </c>
      <c r="B234" s="49" t="s">
        <v>280</v>
      </c>
      <c r="C234" s="4">
        <v>40</v>
      </c>
      <c r="D234" s="12"/>
      <c r="E234" s="12">
        <f t="shared" si="7"/>
        <v>0</v>
      </c>
      <c r="F234" s="49"/>
    </row>
    <row r="235" spans="1:6" s="8" customFormat="1" x14ac:dyDescent="0.25">
      <c r="A235" s="3" t="s">
        <v>220</v>
      </c>
      <c r="B235" s="49" t="s">
        <v>280</v>
      </c>
      <c r="C235" s="4">
        <v>20</v>
      </c>
      <c r="D235" s="12"/>
      <c r="E235" s="12">
        <f t="shared" si="7"/>
        <v>0</v>
      </c>
      <c r="F235" s="49"/>
    </row>
    <row r="236" spans="1:6" s="8" customFormat="1" x14ac:dyDescent="0.25">
      <c r="A236" s="3" t="s">
        <v>221</v>
      </c>
      <c r="B236" s="49" t="s">
        <v>280</v>
      </c>
      <c r="C236" s="4">
        <v>40</v>
      </c>
      <c r="D236" s="12"/>
      <c r="E236" s="12">
        <f t="shared" si="7"/>
        <v>0</v>
      </c>
      <c r="F236" s="49"/>
    </row>
    <row r="237" spans="1:6" s="8" customFormat="1" x14ac:dyDescent="0.25">
      <c r="A237" s="3" t="s">
        <v>222</v>
      </c>
      <c r="B237" s="49" t="s">
        <v>280</v>
      </c>
      <c r="C237" s="4">
        <v>8</v>
      </c>
      <c r="D237" s="12"/>
      <c r="E237" s="12">
        <f t="shared" si="7"/>
        <v>0</v>
      </c>
      <c r="F237" s="49"/>
    </row>
    <row r="238" spans="1:6" s="8" customFormat="1" x14ac:dyDescent="0.25">
      <c r="A238" s="3" t="s">
        <v>223</v>
      </c>
      <c r="B238" s="49" t="s">
        <v>280</v>
      </c>
      <c r="C238" s="4">
        <v>4</v>
      </c>
      <c r="D238" s="12"/>
      <c r="E238" s="12">
        <f t="shared" si="7"/>
        <v>0</v>
      </c>
      <c r="F238" s="49"/>
    </row>
    <row r="239" spans="1:6" s="8" customFormat="1" x14ac:dyDescent="0.25">
      <c r="A239" s="3" t="s">
        <v>224</v>
      </c>
      <c r="B239" s="49" t="s">
        <v>280</v>
      </c>
      <c r="C239" s="4">
        <v>4</v>
      </c>
      <c r="D239" s="12"/>
      <c r="E239" s="12">
        <f t="shared" si="7"/>
        <v>0</v>
      </c>
      <c r="F239" s="49"/>
    </row>
    <row r="240" spans="1:6" s="8" customFormat="1" x14ac:dyDescent="0.25">
      <c r="A240" s="71" t="s">
        <v>340</v>
      </c>
      <c r="B240" s="49"/>
      <c r="C240" s="4"/>
      <c r="D240" s="12"/>
      <c r="E240" s="12"/>
      <c r="F240" s="49"/>
    </row>
    <row r="241" spans="1:6" s="8" customFormat="1" x14ac:dyDescent="0.25">
      <c r="A241" s="1" t="s">
        <v>341</v>
      </c>
      <c r="B241" s="49" t="s">
        <v>280</v>
      </c>
      <c r="C241" s="61">
        <v>40</v>
      </c>
      <c r="D241" s="12"/>
      <c r="E241" s="12">
        <f t="shared" ref="E241:E273" si="8">C241*D241</f>
        <v>0</v>
      </c>
      <c r="F241" s="49"/>
    </row>
    <row r="242" spans="1:6" s="8" customFormat="1" x14ac:dyDescent="0.25">
      <c r="A242" s="1" t="s">
        <v>31</v>
      </c>
      <c r="B242" s="49" t="s">
        <v>280</v>
      </c>
      <c r="C242" s="61">
        <v>20</v>
      </c>
      <c r="D242" s="12"/>
      <c r="E242" s="12">
        <f t="shared" si="8"/>
        <v>0</v>
      </c>
      <c r="F242" s="49"/>
    </row>
    <row r="243" spans="1:6" s="8" customFormat="1" x14ac:dyDescent="0.25">
      <c r="A243" s="1" t="s">
        <v>37</v>
      </c>
      <c r="B243" s="49" t="s">
        <v>280</v>
      </c>
      <c r="C243" s="61">
        <v>4</v>
      </c>
      <c r="D243" s="12"/>
      <c r="E243" s="12">
        <f t="shared" si="8"/>
        <v>0</v>
      </c>
      <c r="F243" s="49"/>
    </row>
    <row r="244" spans="1:6" s="8" customFormat="1" x14ac:dyDescent="0.25">
      <c r="A244" s="1" t="s">
        <v>40</v>
      </c>
      <c r="B244" s="49" t="s">
        <v>280</v>
      </c>
      <c r="C244" s="61">
        <v>12</v>
      </c>
      <c r="D244" s="12"/>
      <c r="E244" s="12">
        <f t="shared" si="8"/>
        <v>0</v>
      </c>
      <c r="F244" s="49"/>
    </row>
    <row r="245" spans="1:6" s="8" customFormat="1" x14ac:dyDescent="0.25">
      <c r="A245" s="1" t="s">
        <v>342</v>
      </c>
      <c r="B245" s="49" t="s">
        <v>280</v>
      </c>
      <c r="C245" s="61">
        <v>4</v>
      </c>
      <c r="D245" s="12"/>
      <c r="E245" s="12">
        <f t="shared" si="8"/>
        <v>0</v>
      </c>
      <c r="F245" s="49"/>
    </row>
    <row r="246" spans="1:6" s="8" customFormat="1" x14ac:dyDescent="0.25">
      <c r="A246" s="1" t="s">
        <v>343</v>
      </c>
      <c r="B246" s="49" t="s">
        <v>280</v>
      </c>
      <c r="C246" s="61">
        <v>4</v>
      </c>
      <c r="D246" s="12"/>
      <c r="E246" s="12">
        <f t="shared" si="8"/>
        <v>0</v>
      </c>
      <c r="F246" s="49"/>
    </row>
    <row r="247" spans="1:6" s="8" customFormat="1" x14ac:dyDescent="0.25">
      <c r="A247" s="1" t="s">
        <v>344</v>
      </c>
      <c r="B247" s="56" t="s">
        <v>280</v>
      </c>
      <c r="C247" s="61">
        <v>4</v>
      </c>
      <c r="D247" s="12"/>
      <c r="E247" s="12">
        <f t="shared" si="8"/>
        <v>0</v>
      </c>
      <c r="F247" s="49"/>
    </row>
    <row r="248" spans="1:6" s="8" customFormat="1" x14ac:dyDescent="0.25">
      <c r="A248" s="1" t="s">
        <v>50</v>
      </c>
      <c r="B248" s="49" t="s">
        <v>280</v>
      </c>
      <c r="C248" s="61">
        <v>4</v>
      </c>
      <c r="D248" s="12"/>
      <c r="E248" s="12">
        <f t="shared" si="8"/>
        <v>0</v>
      </c>
      <c r="F248" s="49"/>
    </row>
    <row r="249" spans="1:6" s="8" customFormat="1" x14ac:dyDescent="0.25">
      <c r="A249" s="1" t="s">
        <v>277</v>
      </c>
      <c r="B249" s="49" t="s">
        <v>280</v>
      </c>
      <c r="C249" s="61">
        <v>20</v>
      </c>
      <c r="D249" s="12"/>
      <c r="E249" s="12">
        <f t="shared" si="8"/>
        <v>0</v>
      </c>
      <c r="F249" s="49"/>
    </row>
    <row r="250" spans="1:6" s="8" customFormat="1" x14ac:dyDescent="0.25">
      <c r="A250" s="1" t="s">
        <v>51</v>
      </c>
      <c r="B250" s="49" t="s">
        <v>280</v>
      </c>
      <c r="C250" s="61">
        <v>4</v>
      </c>
      <c r="D250" s="12"/>
      <c r="E250" s="12">
        <f t="shared" si="8"/>
        <v>0</v>
      </c>
      <c r="F250" s="49"/>
    </row>
    <row r="251" spans="1:6" s="8" customFormat="1" x14ac:dyDescent="0.25">
      <c r="A251" s="1" t="s">
        <v>52</v>
      </c>
      <c r="B251" s="49" t="s">
        <v>280</v>
      </c>
      <c r="C251" s="61">
        <v>4</v>
      </c>
      <c r="D251" s="12"/>
      <c r="E251" s="12">
        <f t="shared" si="8"/>
        <v>0</v>
      </c>
      <c r="F251" s="49"/>
    </row>
    <row r="252" spans="1:6" s="8" customFormat="1" x14ac:dyDescent="0.25">
      <c r="A252" s="1" t="s">
        <v>345</v>
      </c>
      <c r="B252" s="49" t="s">
        <v>280</v>
      </c>
      <c r="C252" s="61">
        <v>4</v>
      </c>
      <c r="D252" s="12"/>
      <c r="E252" s="12"/>
      <c r="F252" s="49"/>
    </row>
    <row r="253" spans="1:6" s="8" customFormat="1" x14ac:dyDescent="0.25">
      <c r="A253" s="1" t="s">
        <v>53</v>
      </c>
      <c r="B253" s="49" t="s">
        <v>280</v>
      </c>
      <c r="C253" s="61">
        <v>20</v>
      </c>
      <c r="D253" s="12"/>
      <c r="E253" s="12">
        <f t="shared" si="8"/>
        <v>0</v>
      </c>
      <c r="F253" s="49"/>
    </row>
    <row r="254" spans="1:6" s="8" customFormat="1" x14ac:dyDescent="0.25">
      <c r="A254" s="1" t="s">
        <v>346</v>
      </c>
      <c r="B254" s="49" t="s">
        <v>280</v>
      </c>
      <c r="C254" s="61">
        <v>4</v>
      </c>
      <c r="D254" s="12"/>
      <c r="E254" s="12">
        <f t="shared" si="8"/>
        <v>0</v>
      </c>
      <c r="F254" s="49"/>
    </row>
    <row r="255" spans="1:6" s="8" customFormat="1" x14ac:dyDescent="0.25">
      <c r="A255" s="1" t="s">
        <v>347</v>
      </c>
      <c r="B255" s="49" t="s">
        <v>280</v>
      </c>
      <c r="C255" s="61">
        <v>3</v>
      </c>
      <c r="D255" s="12"/>
      <c r="E255" s="12">
        <f t="shared" si="8"/>
        <v>0</v>
      </c>
      <c r="F255" s="49"/>
    </row>
    <row r="256" spans="1:6" s="8" customFormat="1" x14ac:dyDescent="0.25">
      <c r="A256" s="1" t="s">
        <v>348</v>
      </c>
      <c r="B256" s="49" t="s">
        <v>280</v>
      </c>
      <c r="C256" s="61">
        <v>2</v>
      </c>
      <c r="D256" s="12"/>
      <c r="E256" s="12">
        <f t="shared" si="8"/>
        <v>0</v>
      </c>
      <c r="F256" s="49"/>
    </row>
    <row r="257" spans="1:6" s="8" customFormat="1" x14ac:dyDescent="0.25">
      <c r="A257" s="1" t="s">
        <v>349</v>
      </c>
      <c r="B257" s="49" t="s">
        <v>280</v>
      </c>
      <c r="C257" s="61">
        <v>12</v>
      </c>
      <c r="D257" s="12"/>
      <c r="E257" s="12">
        <f t="shared" si="8"/>
        <v>0</v>
      </c>
      <c r="F257" s="49"/>
    </row>
    <row r="258" spans="1:6" s="8" customFormat="1" x14ac:dyDescent="0.25">
      <c r="A258" s="1" t="s">
        <v>56</v>
      </c>
      <c r="B258" s="49" t="s">
        <v>280</v>
      </c>
      <c r="C258" s="61">
        <v>20</v>
      </c>
      <c r="D258" s="12"/>
      <c r="E258" s="12">
        <f t="shared" si="8"/>
        <v>0</v>
      </c>
      <c r="F258" s="49"/>
    </row>
    <row r="259" spans="1:6" s="8" customFormat="1" x14ac:dyDescent="0.25">
      <c r="A259" s="1" t="s">
        <v>57</v>
      </c>
      <c r="B259" s="49" t="s">
        <v>280</v>
      </c>
      <c r="C259" s="61">
        <v>40</v>
      </c>
      <c r="D259" s="12"/>
      <c r="E259" s="12">
        <f t="shared" si="8"/>
        <v>0</v>
      </c>
      <c r="F259" s="49"/>
    </row>
    <row r="260" spans="1:6" s="8" customFormat="1" x14ac:dyDescent="0.25">
      <c r="A260" s="1" t="s">
        <v>335</v>
      </c>
      <c r="B260" s="49" t="s">
        <v>280</v>
      </c>
      <c r="C260" s="61">
        <v>24</v>
      </c>
      <c r="D260" s="12"/>
      <c r="E260" s="12">
        <f t="shared" si="8"/>
        <v>0</v>
      </c>
      <c r="F260" s="49"/>
    </row>
    <row r="261" spans="1:6" s="8" customFormat="1" x14ac:dyDescent="0.25">
      <c r="A261" s="1" t="s">
        <v>336</v>
      </c>
      <c r="B261" s="49" t="s">
        <v>280</v>
      </c>
      <c r="C261" s="61">
        <v>4</v>
      </c>
      <c r="D261" s="12"/>
      <c r="E261" s="12">
        <f t="shared" si="8"/>
        <v>0</v>
      </c>
      <c r="F261" s="49"/>
    </row>
    <row r="262" spans="1:6" s="8" customFormat="1" x14ac:dyDescent="0.25">
      <c r="A262" s="1" t="s">
        <v>119</v>
      </c>
      <c r="B262" s="49" t="s">
        <v>280</v>
      </c>
      <c r="C262" s="61">
        <v>100</v>
      </c>
      <c r="D262" s="12"/>
      <c r="E262" s="12">
        <f t="shared" si="8"/>
        <v>0</v>
      </c>
      <c r="F262" s="49"/>
    </row>
    <row r="263" spans="1:6" s="8" customFormat="1" x14ac:dyDescent="0.25">
      <c r="A263" s="1" t="s">
        <v>120</v>
      </c>
      <c r="B263" s="49" t="s">
        <v>280</v>
      </c>
      <c r="C263" s="61">
        <v>8</v>
      </c>
      <c r="D263" s="12"/>
      <c r="E263" s="12">
        <f t="shared" si="8"/>
        <v>0</v>
      </c>
      <c r="F263" s="49"/>
    </row>
    <row r="264" spans="1:6" s="8" customFormat="1" x14ac:dyDescent="0.25">
      <c r="A264" s="1" t="s">
        <v>351</v>
      </c>
      <c r="B264" s="49" t="s">
        <v>280</v>
      </c>
      <c r="C264" s="61">
        <v>8</v>
      </c>
      <c r="D264" s="12"/>
      <c r="E264" s="12">
        <f t="shared" si="8"/>
        <v>0</v>
      </c>
      <c r="F264" s="49"/>
    </row>
    <row r="265" spans="1:6" s="8" customFormat="1" x14ac:dyDescent="0.25">
      <c r="A265" s="1" t="s">
        <v>350</v>
      </c>
      <c r="B265" s="49" t="s">
        <v>280</v>
      </c>
      <c r="C265" s="61">
        <v>5</v>
      </c>
      <c r="D265" s="12"/>
      <c r="E265" s="12">
        <f t="shared" si="8"/>
        <v>0</v>
      </c>
      <c r="F265" s="49"/>
    </row>
    <row r="266" spans="1:6" s="8" customFormat="1" x14ac:dyDescent="0.25">
      <c r="A266" s="1" t="s">
        <v>352</v>
      </c>
      <c r="B266" s="49" t="s">
        <v>280</v>
      </c>
      <c r="C266" s="61">
        <v>5</v>
      </c>
      <c r="D266" s="12"/>
      <c r="E266" s="12">
        <f t="shared" si="8"/>
        <v>0</v>
      </c>
      <c r="F266" s="49"/>
    </row>
    <row r="267" spans="1:6" s="8" customFormat="1" x14ac:dyDescent="0.25">
      <c r="A267" s="1" t="s">
        <v>179</v>
      </c>
      <c r="B267" s="49" t="s">
        <v>280</v>
      </c>
      <c r="C267" s="61">
        <v>40</v>
      </c>
      <c r="D267" s="12"/>
      <c r="E267" s="12">
        <f t="shared" si="8"/>
        <v>0</v>
      </c>
      <c r="F267" s="49"/>
    </row>
    <row r="268" spans="1:6" s="8" customFormat="1" x14ac:dyDescent="0.25">
      <c r="A268" s="1" t="s">
        <v>180</v>
      </c>
      <c r="B268" s="49" t="s">
        <v>280</v>
      </c>
      <c r="C268" s="61">
        <v>40</v>
      </c>
      <c r="D268" s="12"/>
      <c r="E268" s="12">
        <f t="shared" si="8"/>
        <v>0</v>
      </c>
      <c r="F268" s="49"/>
    </row>
    <row r="269" spans="1:6" s="8" customFormat="1" x14ac:dyDescent="0.25">
      <c r="A269" s="1" t="s">
        <v>181</v>
      </c>
      <c r="B269" s="49" t="s">
        <v>280</v>
      </c>
      <c r="C269" s="61">
        <v>4</v>
      </c>
      <c r="D269" s="12"/>
      <c r="E269" s="12">
        <f t="shared" si="8"/>
        <v>0</v>
      </c>
      <c r="F269" s="49"/>
    </row>
    <row r="270" spans="1:6" s="8" customFormat="1" x14ac:dyDescent="0.25">
      <c r="A270" s="1" t="s">
        <v>182</v>
      </c>
      <c r="B270" s="49" t="s">
        <v>280</v>
      </c>
      <c r="C270" s="61">
        <v>12</v>
      </c>
      <c r="D270" s="12"/>
      <c r="E270" s="12">
        <f t="shared" si="8"/>
        <v>0</v>
      </c>
      <c r="F270" s="49"/>
    </row>
    <row r="271" spans="1:6" s="8" customFormat="1" x14ac:dyDescent="0.25">
      <c r="A271" s="1" t="s">
        <v>353</v>
      </c>
      <c r="B271" s="49" t="s">
        <v>280</v>
      </c>
      <c r="C271" s="61">
        <v>5</v>
      </c>
      <c r="D271" s="12"/>
      <c r="E271" s="12">
        <f t="shared" si="8"/>
        <v>0</v>
      </c>
      <c r="F271" s="49"/>
    </row>
    <row r="272" spans="1:6" s="8" customFormat="1" x14ac:dyDescent="0.25">
      <c r="A272" s="1" t="s">
        <v>339</v>
      </c>
      <c r="B272" s="49" t="s">
        <v>280</v>
      </c>
      <c r="C272" s="61">
        <v>5</v>
      </c>
      <c r="D272" s="12"/>
      <c r="E272" s="12">
        <f t="shared" si="8"/>
        <v>0</v>
      </c>
      <c r="F272" s="49"/>
    </row>
    <row r="273" spans="1:6" s="8" customFormat="1" x14ac:dyDescent="0.25">
      <c r="A273" s="1" t="s">
        <v>354</v>
      </c>
      <c r="B273" s="49" t="s">
        <v>280</v>
      </c>
      <c r="C273" s="61">
        <v>2</v>
      </c>
      <c r="D273" s="12"/>
      <c r="E273" s="12">
        <f t="shared" si="8"/>
        <v>0</v>
      </c>
      <c r="F273" s="49"/>
    </row>
    <row r="274" spans="1:6" s="8" customFormat="1" x14ac:dyDescent="0.25">
      <c r="A274" s="54"/>
      <c r="B274" s="49"/>
      <c r="C274" s="53"/>
      <c r="D274" s="12"/>
      <c r="E274" s="12"/>
      <c r="F274" s="49"/>
    </row>
    <row r="275" spans="1:6" x14ac:dyDescent="0.25">
      <c r="A275" s="3" t="s">
        <v>439</v>
      </c>
      <c r="B275" s="49" t="s">
        <v>280</v>
      </c>
      <c r="C275" s="4">
        <v>400</v>
      </c>
      <c r="D275" s="12"/>
      <c r="E275" s="12">
        <f t="shared" ref="E275:E297" si="9">C275*D275</f>
        <v>0</v>
      </c>
      <c r="F275" s="12" t="s">
        <v>255</v>
      </c>
    </row>
    <row r="276" spans="1:6" x14ac:dyDescent="0.25">
      <c r="A276" s="3" t="s">
        <v>440</v>
      </c>
      <c r="B276" s="49" t="s">
        <v>280</v>
      </c>
      <c r="C276" s="4">
        <v>80</v>
      </c>
      <c r="D276" s="12"/>
      <c r="E276" s="12">
        <f t="shared" si="9"/>
        <v>0</v>
      </c>
      <c r="F276" s="12" t="s">
        <v>255</v>
      </c>
    </row>
    <row r="277" spans="1:6" x14ac:dyDescent="0.25">
      <c r="A277" s="3" t="s">
        <v>441</v>
      </c>
      <c r="B277" s="49" t="s">
        <v>280</v>
      </c>
      <c r="C277" s="4">
        <v>1000</v>
      </c>
      <c r="D277" s="12"/>
      <c r="E277" s="12">
        <f t="shared" si="9"/>
        <v>0</v>
      </c>
      <c r="F277" s="12" t="s">
        <v>255</v>
      </c>
    </row>
    <row r="278" spans="1:6" x14ac:dyDescent="0.25">
      <c r="A278" s="3" t="s">
        <v>442</v>
      </c>
      <c r="B278" s="49" t="s">
        <v>280</v>
      </c>
      <c r="C278" s="4">
        <v>1000</v>
      </c>
      <c r="D278" s="12"/>
      <c r="E278" s="12">
        <f t="shared" si="9"/>
        <v>0</v>
      </c>
      <c r="F278" s="12" t="s">
        <v>255</v>
      </c>
    </row>
    <row r="279" spans="1:6" x14ac:dyDescent="0.25">
      <c r="A279" s="3" t="s">
        <v>443</v>
      </c>
      <c r="B279" s="49" t="s">
        <v>280</v>
      </c>
      <c r="C279" s="4">
        <v>320</v>
      </c>
      <c r="D279" s="12"/>
      <c r="E279" s="12">
        <f t="shared" si="9"/>
        <v>0</v>
      </c>
      <c r="F279" s="12" t="s">
        <v>255</v>
      </c>
    </row>
    <row r="280" spans="1:6" x14ac:dyDescent="0.25">
      <c r="A280" s="3" t="s">
        <v>444</v>
      </c>
      <c r="B280" s="49" t="s">
        <v>280</v>
      </c>
      <c r="C280" s="4">
        <v>60</v>
      </c>
      <c r="D280" s="12"/>
      <c r="E280" s="12">
        <f t="shared" si="9"/>
        <v>0</v>
      </c>
      <c r="F280" s="12" t="s">
        <v>255</v>
      </c>
    </row>
    <row r="281" spans="1:6" x14ac:dyDescent="0.25">
      <c r="A281" s="3" t="s">
        <v>445</v>
      </c>
      <c r="B281" s="49" t="s">
        <v>280</v>
      </c>
      <c r="C281" s="4">
        <v>160</v>
      </c>
      <c r="D281" s="12"/>
      <c r="E281" s="12">
        <f t="shared" si="9"/>
        <v>0</v>
      </c>
      <c r="F281" s="12" t="s">
        <v>255</v>
      </c>
    </row>
    <row r="282" spans="1:6" x14ac:dyDescent="0.25">
      <c r="A282" s="3" t="s">
        <v>446</v>
      </c>
      <c r="B282" s="49" t="s">
        <v>280</v>
      </c>
      <c r="C282" s="4">
        <v>50</v>
      </c>
      <c r="D282" s="12"/>
      <c r="E282" s="12">
        <f t="shared" si="9"/>
        <v>0</v>
      </c>
      <c r="F282" s="12"/>
    </row>
    <row r="283" spans="1:6" x14ac:dyDescent="0.25">
      <c r="A283" s="3" t="s">
        <v>447</v>
      </c>
      <c r="B283" s="49" t="s">
        <v>280</v>
      </c>
      <c r="C283" s="4">
        <v>30</v>
      </c>
      <c r="D283" s="12"/>
      <c r="E283" s="12">
        <f t="shared" si="9"/>
        <v>0</v>
      </c>
      <c r="F283" s="12"/>
    </row>
    <row r="284" spans="1:6" x14ac:dyDescent="0.25">
      <c r="A284" s="3" t="s">
        <v>448</v>
      </c>
      <c r="B284" s="49" t="s">
        <v>280</v>
      </c>
      <c r="C284" s="4">
        <v>100</v>
      </c>
      <c r="D284" s="12"/>
      <c r="E284" s="12">
        <f t="shared" si="9"/>
        <v>0</v>
      </c>
      <c r="F284" s="12"/>
    </row>
    <row r="285" spans="1:6" x14ac:dyDescent="0.25">
      <c r="A285" s="3" t="s">
        <v>449</v>
      </c>
      <c r="B285" s="49" t="s">
        <v>280</v>
      </c>
      <c r="C285" s="4">
        <v>100</v>
      </c>
      <c r="D285" s="12"/>
      <c r="E285" s="12">
        <f t="shared" si="9"/>
        <v>0</v>
      </c>
      <c r="F285" s="12"/>
    </row>
    <row r="286" spans="1:6" x14ac:dyDescent="0.25">
      <c r="A286" s="3" t="s">
        <v>450</v>
      </c>
      <c r="B286" s="49" t="s">
        <v>280</v>
      </c>
      <c r="C286" s="4">
        <v>100</v>
      </c>
      <c r="D286" s="12"/>
      <c r="E286" s="12">
        <f t="shared" si="9"/>
        <v>0</v>
      </c>
      <c r="F286" s="12"/>
    </row>
    <row r="287" spans="1:6" x14ac:dyDescent="0.25">
      <c r="A287" s="3" t="s">
        <v>451</v>
      </c>
      <c r="B287" s="49" t="s">
        <v>280</v>
      </c>
      <c r="C287" s="4">
        <v>50</v>
      </c>
      <c r="D287" s="12"/>
      <c r="E287" s="12">
        <f t="shared" si="9"/>
        <v>0</v>
      </c>
      <c r="F287" s="12"/>
    </row>
    <row r="288" spans="1:6" x14ac:dyDescent="0.25">
      <c r="A288" s="3" t="s">
        <v>452</v>
      </c>
      <c r="B288" s="49" t="s">
        <v>280</v>
      </c>
      <c r="C288" s="4">
        <v>30</v>
      </c>
      <c r="D288" s="12"/>
      <c r="E288" s="12">
        <f t="shared" si="9"/>
        <v>0</v>
      </c>
      <c r="F288" s="12"/>
    </row>
    <row r="289" spans="1:6" x14ac:dyDescent="0.25">
      <c r="A289" s="3"/>
      <c r="B289" s="49"/>
      <c r="C289" s="4"/>
      <c r="D289" s="12"/>
      <c r="E289" s="12"/>
      <c r="F289" s="12"/>
    </row>
    <row r="290" spans="1:6" x14ac:dyDescent="0.25">
      <c r="A290" s="3" t="s">
        <v>209</v>
      </c>
      <c r="B290" s="49" t="s">
        <v>280</v>
      </c>
      <c r="C290" s="4">
        <v>9200</v>
      </c>
      <c r="D290" s="12"/>
      <c r="E290" s="12">
        <f t="shared" si="9"/>
        <v>0</v>
      </c>
      <c r="F290" s="12" t="s">
        <v>255</v>
      </c>
    </row>
    <row r="291" spans="1:6" x14ac:dyDescent="0.25">
      <c r="A291" s="3" t="s">
        <v>210</v>
      </c>
      <c r="B291" s="49" t="s">
        <v>280</v>
      </c>
      <c r="C291" s="4">
        <v>5200</v>
      </c>
      <c r="D291" s="12"/>
      <c r="E291" s="12">
        <f t="shared" si="9"/>
        <v>0</v>
      </c>
      <c r="F291" s="12" t="s">
        <v>255</v>
      </c>
    </row>
    <row r="292" spans="1:6" x14ac:dyDescent="0.25">
      <c r="A292" s="3" t="s">
        <v>211</v>
      </c>
      <c r="B292" s="49" t="s">
        <v>280</v>
      </c>
      <c r="C292" s="4">
        <v>320</v>
      </c>
      <c r="D292" s="12"/>
      <c r="E292" s="12">
        <f t="shared" si="9"/>
        <v>0</v>
      </c>
      <c r="F292" s="12" t="s">
        <v>255</v>
      </c>
    </row>
    <row r="293" spans="1:6" x14ac:dyDescent="0.25">
      <c r="A293" s="3" t="s">
        <v>212</v>
      </c>
      <c r="B293" s="49" t="s">
        <v>280</v>
      </c>
      <c r="C293" s="4">
        <v>100</v>
      </c>
      <c r="D293" s="12"/>
      <c r="E293" s="12">
        <f t="shared" si="9"/>
        <v>0</v>
      </c>
      <c r="F293" s="12" t="s">
        <v>255</v>
      </c>
    </row>
    <row r="294" spans="1:6" x14ac:dyDescent="0.25">
      <c r="A294" s="3" t="s">
        <v>213</v>
      </c>
      <c r="B294" s="49" t="s">
        <v>280</v>
      </c>
      <c r="C294" s="4">
        <v>400</v>
      </c>
      <c r="D294" s="12"/>
      <c r="E294" s="12">
        <f t="shared" si="9"/>
        <v>0</v>
      </c>
      <c r="F294" s="12" t="s">
        <v>255</v>
      </c>
    </row>
    <row r="295" spans="1:6" x14ac:dyDescent="0.25">
      <c r="A295" s="3" t="s">
        <v>214</v>
      </c>
      <c r="B295" s="49" t="s">
        <v>280</v>
      </c>
      <c r="C295" s="4">
        <v>600</v>
      </c>
      <c r="D295" s="12"/>
      <c r="E295" s="12">
        <f t="shared" si="9"/>
        <v>0</v>
      </c>
      <c r="F295" s="12" t="s">
        <v>255</v>
      </c>
    </row>
    <row r="296" spans="1:6" x14ac:dyDescent="0.25">
      <c r="A296" s="3" t="s">
        <v>96</v>
      </c>
      <c r="B296" s="49" t="s">
        <v>280</v>
      </c>
      <c r="C296" s="4">
        <v>14400</v>
      </c>
      <c r="D296" s="12"/>
      <c r="E296" s="12">
        <f t="shared" si="9"/>
        <v>0</v>
      </c>
      <c r="F296" s="12" t="s">
        <v>255</v>
      </c>
    </row>
    <row r="297" spans="1:6" x14ac:dyDescent="0.25">
      <c r="A297" s="3" t="s">
        <v>97</v>
      </c>
      <c r="B297" s="49" t="s">
        <v>280</v>
      </c>
      <c r="C297" s="4">
        <v>1000</v>
      </c>
      <c r="D297" s="12"/>
      <c r="E297" s="12">
        <f t="shared" si="9"/>
        <v>0</v>
      </c>
      <c r="F297" s="12" t="s">
        <v>255</v>
      </c>
    </row>
    <row r="298" spans="1:6" s="8" customFormat="1" x14ac:dyDescent="0.25">
      <c r="A298" s="39" t="s">
        <v>267</v>
      </c>
      <c r="E298" s="40">
        <f ca="1">SUM(E177:E298)</f>
        <v>0</v>
      </c>
    </row>
    <row r="299" spans="1:6" s="8" customFormat="1" x14ac:dyDescent="0.25"/>
    <row r="300" spans="1:6" s="8" customFormat="1" x14ac:dyDescent="0.25">
      <c r="A300" s="41" t="s">
        <v>268</v>
      </c>
    </row>
    <row r="301" spans="1:6" s="8" customFormat="1" x14ac:dyDescent="0.25">
      <c r="A301" s="72" t="s">
        <v>356</v>
      </c>
    </row>
    <row r="302" spans="1:6" s="8" customFormat="1" ht="123.75" x14ac:dyDescent="0.25">
      <c r="A302" s="73" t="s">
        <v>380</v>
      </c>
    </row>
    <row r="303" spans="1:6" s="8" customFormat="1" x14ac:dyDescent="0.25">
      <c r="A303" s="74" t="s">
        <v>357</v>
      </c>
    </row>
    <row r="304" spans="1:6" s="8" customFormat="1" ht="82.5" customHeight="1" x14ac:dyDescent="0.25">
      <c r="A304" s="75" t="s">
        <v>381</v>
      </c>
    </row>
    <row r="305" spans="1:5" s="8" customFormat="1" x14ac:dyDescent="0.25">
      <c r="A305" s="74" t="s">
        <v>358</v>
      </c>
    </row>
    <row r="306" spans="1:5" s="8" customFormat="1" ht="57" x14ac:dyDescent="0.25">
      <c r="A306" s="76" t="s">
        <v>382</v>
      </c>
    </row>
    <row r="307" spans="1:5" s="8" customFormat="1" x14ac:dyDescent="0.25">
      <c r="A307" s="72" t="s">
        <v>365</v>
      </c>
    </row>
    <row r="308" spans="1:5" s="8" customFormat="1" ht="57" x14ac:dyDescent="0.25">
      <c r="A308" s="75" t="s">
        <v>383</v>
      </c>
    </row>
    <row r="309" spans="1:5" s="8" customFormat="1" x14ac:dyDescent="0.25">
      <c r="A309" s="77" t="s">
        <v>366</v>
      </c>
    </row>
    <row r="310" spans="1:5" s="8" customFormat="1" ht="247.5" x14ac:dyDescent="0.25">
      <c r="A310" s="78" t="s">
        <v>409</v>
      </c>
    </row>
    <row r="311" spans="1:5" s="8" customFormat="1" x14ac:dyDescent="0.25">
      <c r="A311" s="72" t="s">
        <v>368</v>
      </c>
    </row>
    <row r="312" spans="1:5" s="8" customFormat="1" ht="213.75" x14ac:dyDescent="0.25">
      <c r="A312" s="78" t="s">
        <v>410</v>
      </c>
    </row>
    <row r="313" spans="1:5" s="8" customFormat="1" x14ac:dyDescent="0.25">
      <c r="A313" s="67" t="s">
        <v>379</v>
      </c>
    </row>
    <row r="314" spans="1:5" s="8" customFormat="1" x14ac:dyDescent="0.25"/>
    <row r="315" spans="1:5" s="8" customFormat="1" x14ac:dyDescent="0.25">
      <c r="A315" s="72" t="s">
        <v>369</v>
      </c>
    </row>
    <row r="316" spans="1:5" s="8" customFormat="1" ht="33.75" x14ac:dyDescent="0.25">
      <c r="A316" s="73" t="s">
        <v>370</v>
      </c>
    </row>
    <row r="317" spans="1:5" s="8" customFormat="1" x14ac:dyDescent="0.25">
      <c r="A317" s="74" t="s">
        <v>371</v>
      </c>
      <c r="B317" s="22"/>
      <c r="C317" s="22"/>
      <c r="D317" s="22"/>
      <c r="E317" s="22"/>
    </row>
    <row r="318" spans="1:5" s="8" customFormat="1" ht="23.25" x14ac:dyDescent="0.25">
      <c r="A318" s="79" t="s">
        <v>372</v>
      </c>
    </row>
    <row r="319" spans="1:5" s="8" customFormat="1" x14ac:dyDescent="0.25">
      <c r="A319" s="72" t="s">
        <v>373</v>
      </c>
    </row>
    <row r="320" spans="1:5" s="8" customFormat="1" x14ac:dyDescent="0.25">
      <c r="A320" s="62" t="s">
        <v>374</v>
      </c>
    </row>
    <row r="321" spans="1:6" s="8" customFormat="1" x14ac:dyDescent="0.25">
      <c r="A321" s="72" t="s">
        <v>376</v>
      </c>
    </row>
    <row r="322" spans="1:6" s="8" customFormat="1" ht="33.75" x14ac:dyDescent="0.25">
      <c r="A322" s="73" t="s">
        <v>377</v>
      </c>
    </row>
    <row r="323" spans="1:6" s="8" customFormat="1" x14ac:dyDescent="0.25">
      <c r="A323" s="62"/>
    </row>
    <row r="324" spans="1:6" s="8" customFormat="1" ht="34.5" x14ac:dyDescent="0.25">
      <c r="A324" s="67" t="s">
        <v>384</v>
      </c>
    </row>
    <row r="325" spans="1:6" s="8" customFormat="1" x14ac:dyDescent="0.25">
      <c r="A325" s="62" t="s">
        <v>453</v>
      </c>
    </row>
    <row r="326" spans="1:6" s="8" customFormat="1" x14ac:dyDescent="0.25">
      <c r="A326" s="23"/>
    </row>
    <row r="327" spans="1:6" s="8" customFormat="1" x14ac:dyDescent="0.25">
      <c r="A327" s="23"/>
    </row>
    <row r="328" spans="1:6" s="8" customFormat="1" x14ac:dyDescent="0.25">
      <c r="A328" s="5" t="s">
        <v>0</v>
      </c>
      <c r="B328" s="57" t="s">
        <v>258</v>
      </c>
      <c r="C328" s="57" t="s">
        <v>237</v>
      </c>
      <c r="D328" s="11" t="s">
        <v>238</v>
      </c>
      <c r="E328" s="11" t="s">
        <v>239</v>
      </c>
      <c r="F328" s="11" t="s">
        <v>263</v>
      </c>
    </row>
    <row r="329" spans="1:6" s="8" customFormat="1" x14ac:dyDescent="0.25">
      <c r="A329" s="3" t="s">
        <v>225</v>
      </c>
      <c r="B329" s="49" t="s">
        <v>280</v>
      </c>
      <c r="C329" s="4">
        <v>20</v>
      </c>
      <c r="D329" s="12"/>
      <c r="E329" s="12">
        <f t="shared" ref="E329:E374" si="10">C329*D329</f>
        <v>0</v>
      </c>
      <c r="F329" s="12" t="s">
        <v>255</v>
      </c>
    </row>
    <row r="330" spans="1:6" s="8" customFormat="1" x14ac:dyDescent="0.25">
      <c r="A330" s="3" t="s">
        <v>226</v>
      </c>
      <c r="B330" s="49" t="s">
        <v>280</v>
      </c>
      <c r="C330" s="4">
        <v>4</v>
      </c>
      <c r="D330" s="12"/>
      <c r="E330" s="12">
        <f t="shared" si="10"/>
        <v>0</v>
      </c>
      <c r="F330" s="12" t="s">
        <v>255</v>
      </c>
    </row>
    <row r="331" spans="1:6" s="8" customFormat="1" x14ac:dyDescent="0.25">
      <c r="A331" s="3" t="s">
        <v>227</v>
      </c>
      <c r="B331" s="49" t="s">
        <v>280</v>
      </c>
      <c r="C331" s="4">
        <v>40</v>
      </c>
      <c r="D331" s="12"/>
      <c r="E331" s="12">
        <f t="shared" si="10"/>
        <v>0</v>
      </c>
      <c r="F331" s="12" t="s">
        <v>255</v>
      </c>
    </row>
    <row r="332" spans="1:6" s="8" customFormat="1" x14ac:dyDescent="0.25">
      <c r="A332" s="3" t="s">
        <v>228</v>
      </c>
      <c r="B332" s="49" t="s">
        <v>280</v>
      </c>
      <c r="C332" s="4">
        <v>20</v>
      </c>
      <c r="D332" s="12"/>
      <c r="E332" s="12">
        <f t="shared" si="10"/>
        <v>0</v>
      </c>
      <c r="F332" s="12" t="s">
        <v>255</v>
      </c>
    </row>
    <row r="333" spans="1:6" s="8" customFormat="1" x14ac:dyDescent="0.25">
      <c r="A333" s="3" t="s">
        <v>229</v>
      </c>
      <c r="B333" s="49" t="s">
        <v>280</v>
      </c>
      <c r="C333" s="4">
        <v>40</v>
      </c>
      <c r="D333" s="12"/>
      <c r="E333" s="12">
        <f t="shared" si="10"/>
        <v>0</v>
      </c>
      <c r="F333" s="12" t="s">
        <v>255</v>
      </c>
    </row>
    <row r="334" spans="1:6" s="8" customFormat="1" x14ac:dyDescent="0.25">
      <c r="A334" s="3" t="s">
        <v>230</v>
      </c>
      <c r="B334" s="49" t="s">
        <v>280</v>
      </c>
      <c r="C334" s="4">
        <v>280</v>
      </c>
      <c r="D334" s="12"/>
      <c r="E334" s="12">
        <f t="shared" si="10"/>
        <v>0</v>
      </c>
      <c r="F334" s="12" t="s">
        <v>255</v>
      </c>
    </row>
    <row r="335" spans="1:6" s="8" customFormat="1" x14ac:dyDescent="0.25">
      <c r="A335" s="3" t="s">
        <v>169</v>
      </c>
      <c r="B335" s="49" t="s">
        <v>280</v>
      </c>
      <c r="C335" s="4">
        <v>200</v>
      </c>
      <c r="D335" s="12"/>
      <c r="E335" s="12">
        <f>C335*D335</f>
        <v>0</v>
      </c>
      <c r="F335" s="12" t="s">
        <v>255</v>
      </c>
    </row>
    <row r="336" spans="1:6" s="8" customFormat="1" x14ac:dyDescent="0.25">
      <c r="A336" s="3" t="s">
        <v>170</v>
      </c>
      <c r="B336" s="49" t="s">
        <v>280</v>
      </c>
      <c r="C336" s="4">
        <v>80</v>
      </c>
      <c r="D336" s="12"/>
      <c r="E336" s="12">
        <f>C336*D336</f>
        <v>0</v>
      </c>
      <c r="F336" s="12" t="s">
        <v>255</v>
      </c>
    </row>
    <row r="337" spans="1:6" s="8" customFormat="1" x14ac:dyDescent="0.25">
      <c r="A337" s="3" t="s">
        <v>231</v>
      </c>
      <c r="B337" s="49" t="s">
        <v>280</v>
      </c>
      <c r="C337" s="4">
        <v>60</v>
      </c>
      <c r="D337" s="12"/>
      <c r="E337" s="12">
        <f t="shared" si="10"/>
        <v>0</v>
      </c>
      <c r="F337" s="12" t="s">
        <v>255</v>
      </c>
    </row>
    <row r="338" spans="1:6" s="8" customFormat="1" x14ac:dyDescent="0.25">
      <c r="A338" s="3" t="s">
        <v>232</v>
      </c>
      <c r="B338" s="49" t="s">
        <v>280</v>
      </c>
      <c r="C338" s="4">
        <v>160</v>
      </c>
      <c r="D338" s="12"/>
      <c r="E338" s="12">
        <f t="shared" si="10"/>
        <v>0</v>
      </c>
      <c r="F338" s="12" t="s">
        <v>255</v>
      </c>
    </row>
    <row r="339" spans="1:6" s="8" customFormat="1" x14ac:dyDescent="0.25">
      <c r="A339" s="3" t="s">
        <v>367</v>
      </c>
      <c r="B339" s="49" t="s">
        <v>280</v>
      </c>
      <c r="C339" s="4">
        <v>12</v>
      </c>
      <c r="D339" s="12"/>
      <c r="E339" s="12">
        <f t="shared" si="10"/>
        <v>0</v>
      </c>
      <c r="F339" s="12" t="s">
        <v>255</v>
      </c>
    </row>
    <row r="340" spans="1:6" s="8" customFormat="1" x14ac:dyDescent="0.25">
      <c r="A340" s="3" t="s">
        <v>233</v>
      </c>
      <c r="B340" s="49" t="s">
        <v>280</v>
      </c>
      <c r="C340" s="4">
        <v>80</v>
      </c>
      <c r="D340" s="12"/>
      <c r="E340" s="12">
        <f t="shared" si="10"/>
        <v>0</v>
      </c>
      <c r="F340" s="12" t="s">
        <v>255</v>
      </c>
    </row>
    <row r="341" spans="1:6" s="8" customFormat="1" x14ac:dyDescent="0.25">
      <c r="A341" s="3" t="s">
        <v>234</v>
      </c>
      <c r="B341" s="49" t="s">
        <v>280</v>
      </c>
      <c r="C341" s="4">
        <v>20</v>
      </c>
      <c r="D341" s="12"/>
      <c r="E341" s="12">
        <f t="shared" si="10"/>
        <v>0</v>
      </c>
      <c r="F341" s="12" t="s">
        <v>255</v>
      </c>
    </row>
    <row r="342" spans="1:6" s="8" customFormat="1" x14ac:dyDescent="0.25">
      <c r="A342" s="1" t="s">
        <v>359</v>
      </c>
      <c r="B342" s="49" t="s">
        <v>280</v>
      </c>
      <c r="C342" s="61">
        <v>5</v>
      </c>
      <c r="D342" s="12"/>
      <c r="E342" s="12">
        <f t="shared" si="10"/>
        <v>0</v>
      </c>
      <c r="F342" s="12"/>
    </row>
    <row r="343" spans="1:6" s="8" customFormat="1" x14ac:dyDescent="0.25">
      <c r="A343" s="3" t="s">
        <v>235</v>
      </c>
      <c r="B343" s="49" t="s">
        <v>280</v>
      </c>
      <c r="C343" s="4">
        <v>4</v>
      </c>
      <c r="D343" s="12"/>
      <c r="E343" s="12">
        <f t="shared" si="10"/>
        <v>0</v>
      </c>
      <c r="F343" s="12" t="s">
        <v>255</v>
      </c>
    </row>
    <row r="344" spans="1:6" s="8" customFormat="1" x14ac:dyDescent="0.25">
      <c r="A344" s="3" t="s">
        <v>195</v>
      </c>
      <c r="B344" s="49" t="s">
        <v>280</v>
      </c>
      <c r="C344" s="4">
        <v>240</v>
      </c>
      <c r="D344" s="12"/>
      <c r="E344" s="12">
        <f t="shared" ref="E344:E367" si="11">C344*D344</f>
        <v>0</v>
      </c>
      <c r="F344" s="12" t="s">
        <v>255</v>
      </c>
    </row>
    <row r="345" spans="1:6" s="8" customFormat="1" x14ac:dyDescent="0.25">
      <c r="A345" s="3" t="s">
        <v>196</v>
      </c>
      <c r="B345" s="49" t="s">
        <v>280</v>
      </c>
      <c r="C345" s="4">
        <v>60</v>
      </c>
      <c r="D345" s="12"/>
      <c r="E345" s="12">
        <f t="shared" si="11"/>
        <v>0</v>
      </c>
      <c r="F345" s="12" t="s">
        <v>255</v>
      </c>
    </row>
    <row r="346" spans="1:6" s="8" customFormat="1" x14ac:dyDescent="0.25">
      <c r="A346" s="3" t="s">
        <v>197</v>
      </c>
      <c r="B346" s="49" t="s">
        <v>280</v>
      </c>
      <c r="C346" s="4">
        <v>40</v>
      </c>
      <c r="D346" s="12"/>
      <c r="E346" s="12">
        <f t="shared" si="11"/>
        <v>0</v>
      </c>
      <c r="F346" s="12" t="s">
        <v>255</v>
      </c>
    </row>
    <row r="347" spans="1:6" s="8" customFormat="1" x14ac:dyDescent="0.25">
      <c r="A347" s="3" t="s">
        <v>61</v>
      </c>
      <c r="B347" s="49" t="s">
        <v>280</v>
      </c>
      <c r="C347" s="4">
        <v>160</v>
      </c>
      <c r="D347" s="12"/>
      <c r="E347" s="12">
        <f t="shared" si="11"/>
        <v>0</v>
      </c>
      <c r="F347" s="12" t="s">
        <v>255</v>
      </c>
    </row>
    <row r="348" spans="1:6" s="8" customFormat="1" x14ac:dyDescent="0.25">
      <c r="A348" s="3" t="s">
        <v>62</v>
      </c>
      <c r="B348" s="49" t="s">
        <v>280</v>
      </c>
      <c r="C348" s="4">
        <v>600</v>
      </c>
      <c r="D348" s="12"/>
      <c r="E348" s="12">
        <f t="shared" si="11"/>
        <v>0</v>
      </c>
      <c r="F348" s="12" t="s">
        <v>255</v>
      </c>
    </row>
    <row r="349" spans="1:6" s="8" customFormat="1" x14ac:dyDescent="0.25">
      <c r="A349" s="3" t="s">
        <v>58</v>
      </c>
      <c r="B349" s="49" t="s">
        <v>280</v>
      </c>
      <c r="C349" s="4">
        <v>40</v>
      </c>
      <c r="D349" s="12"/>
      <c r="E349" s="12">
        <f t="shared" si="11"/>
        <v>0</v>
      </c>
      <c r="F349" s="12" t="s">
        <v>255</v>
      </c>
    </row>
    <row r="350" spans="1:6" s="8" customFormat="1" x14ac:dyDescent="0.25">
      <c r="A350" s="3" t="s">
        <v>59</v>
      </c>
      <c r="B350" s="49" t="s">
        <v>280</v>
      </c>
      <c r="C350" s="4">
        <v>40</v>
      </c>
      <c r="D350" s="12"/>
      <c r="E350" s="12">
        <f t="shared" si="11"/>
        <v>0</v>
      </c>
      <c r="F350" s="12" t="s">
        <v>255</v>
      </c>
    </row>
    <row r="351" spans="1:6" s="8" customFormat="1" x14ac:dyDescent="0.25">
      <c r="A351" s="3" t="s">
        <v>60</v>
      </c>
      <c r="B351" s="49" t="s">
        <v>280</v>
      </c>
      <c r="C351" s="4">
        <v>120</v>
      </c>
      <c r="D351" s="12"/>
      <c r="E351" s="12">
        <f t="shared" si="11"/>
        <v>0</v>
      </c>
      <c r="F351" s="12" t="s">
        <v>255</v>
      </c>
    </row>
    <row r="352" spans="1:6" s="8" customFormat="1" x14ac:dyDescent="0.25">
      <c r="A352" s="3" t="s">
        <v>360</v>
      </c>
      <c r="B352" s="49" t="s">
        <v>280</v>
      </c>
      <c r="C352" s="4">
        <v>60</v>
      </c>
      <c r="D352" s="12"/>
      <c r="E352" s="12">
        <f t="shared" si="11"/>
        <v>0</v>
      </c>
      <c r="F352" s="12" t="s">
        <v>255</v>
      </c>
    </row>
    <row r="353" spans="1:6" s="8" customFormat="1" x14ac:dyDescent="0.25">
      <c r="A353" s="3" t="s">
        <v>361</v>
      </c>
      <c r="B353" s="49" t="s">
        <v>280</v>
      </c>
      <c r="C353" s="4">
        <v>60</v>
      </c>
      <c r="D353" s="12"/>
      <c r="E353" s="12">
        <f t="shared" si="11"/>
        <v>0</v>
      </c>
      <c r="F353" s="12" t="s">
        <v>255</v>
      </c>
    </row>
    <row r="354" spans="1:6" s="8" customFormat="1" x14ac:dyDescent="0.25">
      <c r="A354" s="1" t="s">
        <v>362</v>
      </c>
      <c r="B354" s="49" t="s">
        <v>280</v>
      </c>
      <c r="C354" s="61">
        <v>10</v>
      </c>
      <c r="D354" s="12"/>
      <c r="E354" s="12">
        <f t="shared" si="11"/>
        <v>0</v>
      </c>
      <c r="F354" s="12"/>
    </row>
    <row r="355" spans="1:6" s="8" customFormat="1" x14ac:dyDescent="0.25">
      <c r="A355" s="1" t="s">
        <v>363</v>
      </c>
      <c r="B355" s="49" t="s">
        <v>280</v>
      </c>
      <c r="C355" s="61">
        <v>10</v>
      </c>
      <c r="D355" s="12"/>
      <c r="E355" s="12">
        <f t="shared" si="11"/>
        <v>0</v>
      </c>
      <c r="F355" s="12"/>
    </row>
    <row r="356" spans="1:6" s="8" customFormat="1" x14ac:dyDescent="0.25">
      <c r="A356" s="3" t="s">
        <v>89</v>
      </c>
      <c r="B356" s="49" t="s">
        <v>280</v>
      </c>
      <c r="C356" s="63">
        <v>20</v>
      </c>
      <c r="D356" s="12"/>
      <c r="E356" s="12">
        <f t="shared" si="11"/>
        <v>0</v>
      </c>
      <c r="F356" s="12" t="s">
        <v>255</v>
      </c>
    </row>
    <row r="357" spans="1:6" s="8" customFormat="1" x14ac:dyDescent="0.25">
      <c r="A357" s="3" t="s">
        <v>90</v>
      </c>
      <c r="B357" s="49" t="s">
        <v>280</v>
      </c>
      <c r="C357" s="4">
        <v>40</v>
      </c>
      <c r="D357" s="12"/>
      <c r="E357" s="12">
        <f t="shared" si="11"/>
        <v>0</v>
      </c>
      <c r="F357" s="12" t="s">
        <v>255</v>
      </c>
    </row>
    <row r="358" spans="1:6" s="8" customFormat="1" x14ac:dyDescent="0.25">
      <c r="A358" s="3" t="s">
        <v>91</v>
      </c>
      <c r="B358" s="49" t="s">
        <v>280</v>
      </c>
      <c r="C358" s="4">
        <v>40</v>
      </c>
      <c r="D358" s="12"/>
      <c r="E358" s="12">
        <f t="shared" si="11"/>
        <v>0</v>
      </c>
      <c r="F358" s="12" t="s">
        <v>255</v>
      </c>
    </row>
    <row r="359" spans="1:6" s="8" customFormat="1" x14ac:dyDescent="0.25">
      <c r="A359" s="3" t="s">
        <v>92</v>
      </c>
      <c r="B359" s="49" t="s">
        <v>280</v>
      </c>
      <c r="C359" s="4">
        <v>12</v>
      </c>
      <c r="D359" s="12"/>
      <c r="E359" s="12">
        <f t="shared" si="11"/>
        <v>0</v>
      </c>
      <c r="F359" s="12" t="s">
        <v>255</v>
      </c>
    </row>
    <row r="360" spans="1:6" s="8" customFormat="1" x14ac:dyDescent="0.25">
      <c r="A360" s="1" t="s">
        <v>419</v>
      </c>
      <c r="B360" s="49" t="s">
        <v>280</v>
      </c>
      <c r="C360" s="4">
        <v>8</v>
      </c>
      <c r="D360" s="12"/>
      <c r="E360" s="12">
        <f t="shared" si="11"/>
        <v>0</v>
      </c>
      <c r="F360" s="12" t="s">
        <v>255</v>
      </c>
    </row>
    <row r="361" spans="1:6" s="8" customFormat="1" x14ac:dyDescent="0.25">
      <c r="A361" s="3" t="s">
        <v>93</v>
      </c>
      <c r="B361" s="49" t="s">
        <v>280</v>
      </c>
      <c r="C361" s="4">
        <v>4</v>
      </c>
      <c r="D361" s="12"/>
      <c r="E361" s="12">
        <f t="shared" si="11"/>
        <v>0</v>
      </c>
      <c r="F361" s="12" t="s">
        <v>255</v>
      </c>
    </row>
    <row r="362" spans="1:6" s="8" customFormat="1" x14ac:dyDescent="0.25">
      <c r="A362" s="3" t="s">
        <v>94</v>
      </c>
      <c r="B362" s="49" t="s">
        <v>280</v>
      </c>
      <c r="C362" s="4">
        <v>12</v>
      </c>
      <c r="D362" s="12"/>
      <c r="E362" s="12">
        <f t="shared" si="11"/>
        <v>0</v>
      </c>
      <c r="F362" s="12" t="s">
        <v>255</v>
      </c>
    </row>
    <row r="363" spans="1:6" s="8" customFormat="1" x14ac:dyDescent="0.25">
      <c r="A363" s="3" t="s">
        <v>95</v>
      </c>
      <c r="B363" s="49" t="s">
        <v>280</v>
      </c>
      <c r="C363" s="4">
        <v>8</v>
      </c>
      <c r="D363" s="12"/>
      <c r="E363" s="12">
        <f t="shared" si="11"/>
        <v>0</v>
      </c>
      <c r="F363" s="12" t="s">
        <v>255</v>
      </c>
    </row>
    <row r="364" spans="1:6" s="8" customFormat="1" ht="14.25" customHeight="1" x14ac:dyDescent="0.25">
      <c r="A364" s="3" t="s">
        <v>63</v>
      </c>
      <c r="B364" s="49" t="s">
        <v>280</v>
      </c>
      <c r="C364" s="4">
        <v>80</v>
      </c>
      <c r="D364" s="12"/>
      <c r="E364" s="12">
        <f t="shared" si="11"/>
        <v>0</v>
      </c>
      <c r="F364" s="12" t="s">
        <v>255</v>
      </c>
    </row>
    <row r="365" spans="1:6" s="8" customFormat="1" x14ac:dyDescent="0.25">
      <c r="A365" s="3" t="s">
        <v>64</v>
      </c>
      <c r="B365" s="49" t="s">
        <v>280</v>
      </c>
      <c r="C365" s="4">
        <v>20</v>
      </c>
      <c r="D365" s="12"/>
      <c r="E365" s="12">
        <f t="shared" si="11"/>
        <v>0</v>
      </c>
      <c r="F365" s="12" t="s">
        <v>255</v>
      </c>
    </row>
    <row r="366" spans="1:6" s="8" customFormat="1" x14ac:dyDescent="0.25">
      <c r="A366" s="3" t="s">
        <v>65</v>
      </c>
      <c r="B366" s="49" t="s">
        <v>280</v>
      </c>
      <c r="C366" s="4">
        <v>20</v>
      </c>
      <c r="D366" s="12"/>
      <c r="E366" s="12">
        <f t="shared" si="11"/>
        <v>0</v>
      </c>
      <c r="F366" s="12" t="s">
        <v>255</v>
      </c>
    </row>
    <row r="367" spans="1:6" s="8" customFormat="1" x14ac:dyDescent="0.25">
      <c r="A367" s="1" t="s">
        <v>420</v>
      </c>
      <c r="B367" s="49" t="s">
        <v>280</v>
      </c>
      <c r="C367" s="4">
        <v>4</v>
      </c>
      <c r="D367" s="12"/>
      <c r="E367" s="12">
        <f t="shared" si="11"/>
        <v>0</v>
      </c>
      <c r="F367" s="12" t="s">
        <v>255</v>
      </c>
    </row>
    <row r="368" spans="1:6" s="8" customFormat="1" x14ac:dyDescent="0.25">
      <c r="A368" s="1" t="s">
        <v>236</v>
      </c>
      <c r="B368" s="49" t="s">
        <v>280</v>
      </c>
      <c r="C368" s="4">
        <v>20</v>
      </c>
      <c r="D368" s="12"/>
      <c r="E368" s="12">
        <f t="shared" si="10"/>
        <v>0</v>
      </c>
      <c r="F368" s="12" t="s">
        <v>255</v>
      </c>
    </row>
    <row r="369" spans="1:6" s="8" customFormat="1" x14ac:dyDescent="0.25">
      <c r="A369" s="1" t="s">
        <v>421</v>
      </c>
      <c r="B369" s="49" t="s">
        <v>280</v>
      </c>
      <c r="C369" s="4">
        <v>20</v>
      </c>
      <c r="D369" s="12"/>
      <c r="E369" s="12">
        <f t="shared" si="10"/>
        <v>0</v>
      </c>
      <c r="F369" s="12" t="s">
        <v>255</v>
      </c>
    </row>
    <row r="370" spans="1:6" s="8" customFormat="1" x14ac:dyDescent="0.25">
      <c r="A370" s="1" t="s">
        <v>422</v>
      </c>
      <c r="B370" s="49" t="s">
        <v>280</v>
      </c>
      <c r="C370" s="4">
        <v>4</v>
      </c>
      <c r="D370" s="12"/>
      <c r="E370" s="12">
        <f>C370*D370</f>
        <v>0</v>
      </c>
      <c r="F370" s="12" t="s">
        <v>255</v>
      </c>
    </row>
    <row r="371" spans="1:6" s="8" customFormat="1" x14ac:dyDescent="0.25">
      <c r="A371" s="3" t="s">
        <v>364</v>
      </c>
      <c r="B371" s="49" t="s">
        <v>280</v>
      </c>
      <c r="C371" s="4">
        <v>20</v>
      </c>
      <c r="D371" s="12"/>
      <c r="E371" s="12">
        <f>C371*D371</f>
        <v>0</v>
      </c>
      <c r="F371" s="12" t="s">
        <v>255</v>
      </c>
    </row>
    <row r="372" spans="1:6" s="8" customFormat="1" x14ac:dyDescent="0.25">
      <c r="A372" s="1" t="s">
        <v>423</v>
      </c>
      <c r="B372" s="49" t="s">
        <v>280</v>
      </c>
      <c r="C372" s="4">
        <v>20</v>
      </c>
      <c r="D372" s="12"/>
      <c r="E372" s="12">
        <f>C372*D372</f>
        <v>0</v>
      </c>
      <c r="F372" s="12" t="s">
        <v>255</v>
      </c>
    </row>
    <row r="373" spans="1:6" s="8" customFormat="1" x14ac:dyDescent="0.25">
      <c r="A373" s="3" t="s">
        <v>68</v>
      </c>
      <c r="B373" s="49" t="s">
        <v>280</v>
      </c>
      <c r="C373" s="4">
        <v>800</v>
      </c>
      <c r="D373" s="12"/>
      <c r="E373" s="12">
        <f t="shared" si="10"/>
        <v>0</v>
      </c>
      <c r="F373" s="12" t="s">
        <v>255</v>
      </c>
    </row>
    <row r="374" spans="1:6" s="8" customFormat="1" x14ac:dyDescent="0.25">
      <c r="A374" s="1" t="s">
        <v>424</v>
      </c>
      <c r="B374" s="49" t="s">
        <v>280</v>
      </c>
      <c r="C374" s="4">
        <v>160</v>
      </c>
      <c r="D374" s="12"/>
      <c r="E374" s="12">
        <f t="shared" si="10"/>
        <v>0</v>
      </c>
      <c r="F374" s="12" t="s">
        <v>255</v>
      </c>
    </row>
    <row r="375" spans="1:6" s="8" customFormat="1" x14ac:dyDescent="0.25">
      <c r="A375" s="1" t="s">
        <v>375</v>
      </c>
      <c r="B375" s="49" t="s">
        <v>280</v>
      </c>
      <c r="C375" s="4">
        <v>4</v>
      </c>
      <c r="D375" s="12"/>
      <c r="E375" s="12">
        <f t="shared" ref="E375:E384" si="12">C375*D375</f>
        <v>0</v>
      </c>
      <c r="F375" s="12" t="s">
        <v>255</v>
      </c>
    </row>
    <row r="376" spans="1:6" s="8" customFormat="1" x14ac:dyDescent="0.25">
      <c r="A376" s="1" t="s">
        <v>425</v>
      </c>
      <c r="B376" s="49" t="s">
        <v>280</v>
      </c>
      <c r="C376" s="4">
        <v>8</v>
      </c>
      <c r="D376" s="12"/>
      <c r="E376" s="12">
        <f t="shared" si="12"/>
        <v>0</v>
      </c>
      <c r="F376" s="12" t="s">
        <v>255</v>
      </c>
    </row>
    <row r="377" spans="1:6" s="8" customFormat="1" x14ac:dyDescent="0.25">
      <c r="A377" s="1" t="s">
        <v>426</v>
      </c>
      <c r="B377" s="49" t="s">
        <v>280</v>
      </c>
      <c r="C377" s="4">
        <v>40</v>
      </c>
      <c r="D377" s="12"/>
      <c r="E377" s="12">
        <f t="shared" si="12"/>
        <v>0</v>
      </c>
      <c r="F377" s="12" t="s">
        <v>255</v>
      </c>
    </row>
    <row r="378" spans="1:6" s="8" customFormat="1" x14ac:dyDescent="0.25">
      <c r="A378" s="1" t="s">
        <v>427</v>
      </c>
      <c r="B378" s="49" t="s">
        <v>280</v>
      </c>
      <c r="C378" s="4">
        <v>8</v>
      </c>
      <c r="D378" s="12"/>
      <c r="E378" s="12">
        <f t="shared" si="12"/>
        <v>0</v>
      </c>
      <c r="F378" s="12" t="s">
        <v>255</v>
      </c>
    </row>
    <row r="379" spans="1:6" s="8" customFormat="1" x14ac:dyDescent="0.25">
      <c r="A379" s="3" t="s">
        <v>130</v>
      </c>
      <c r="B379" s="49" t="s">
        <v>280</v>
      </c>
      <c r="C379" s="4">
        <v>640</v>
      </c>
      <c r="D379" s="12"/>
      <c r="E379" s="12">
        <f t="shared" si="12"/>
        <v>0</v>
      </c>
      <c r="F379" s="12" t="s">
        <v>255</v>
      </c>
    </row>
    <row r="380" spans="1:6" s="8" customFormat="1" x14ac:dyDescent="0.25">
      <c r="A380" s="3" t="s">
        <v>131</v>
      </c>
      <c r="B380" s="49" t="s">
        <v>280</v>
      </c>
      <c r="C380" s="4">
        <v>50</v>
      </c>
      <c r="D380" s="12"/>
      <c r="E380" s="12">
        <f t="shared" si="12"/>
        <v>0</v>
      </c>
      <c r="F380" s="12" t="s">
        <v>255</v>
      </c>
    </row>
    <row r="381" spans="1:6" s="8" customFormat="1" x14ac:dyDescent="0.25">
      <c r="A381" s="3" t="s">
        <v>132</v>
      </c>
      <c r="B381" s="49" t="s">
        <v>280</v>
      </c>
      <c r="C381" s="4">
        <v>120</v>
      </c>
      <c r="D381" s="12"/>
      <c r="E381" s="12">
        <f t="shared" si="12"/>
        <v>0</v>
      </c>
      <c r="F381" s="12" t="s">
        <v>255</v>
      </c>
    </row>
    <row r="382" spans="1:6" s="8" customFormat="1" x14ac:dyDescent="0.25">
      <c r="A382" s="1" t="s">
        <v>430</v>
      </c>
      <c r="B382" s="49" t="s">
        <v>280</v>
      </c>
      <c r="C382" s="4">
        <v>20</v>
      </c>
      <c r="D382" s="12"/>
      <c r="E382" s="12">
        <f t="shared" si="12"/>
        <v>0</v>
      </c>
      <c r="F382" s="12" t="s">
        <v>255</v>
      </c>
    </row>
    <row r="383" spans="1:6" s="8" customFormat="1" x14ac:dyDescent="0.25">
      <c r="A383" s="1" t="s">
        <v>428</v>
      </c>
      <c r="B383" s="49" t="s">
        <v>280</v>
      </c>
      <c r="C383" s="4">
        <v>40</v>
      </c>
      <c r="D383" s="12"/>
      <c r="E383" s="12">
        <f t="shared" si="12"/>
        <v>0</v>
      </c>
      <c r="F383" s="12" t="s">
        <v>255</v>
      </c>
    </row>
    <row r="384" spans="1:6" s="8" customFormat="1" x14ac:dyDescent="0.25">
      <c r="A384" s="1" t="s">
        <v>429</v>
      </c>
      <c r="B384" s="49" t="s">
        <v>280</v>
      </c>
      <c r="C384" s="4">
        <v>20</v>
      </c>
      <c r="D384" s="12"/>
      <c r="E384" s="12">
        <f t="shared" si="12"/>
        <v>0</v>
      </c>
      <c r="F384" s="12" t="s">
        <v>255</v>
      </c>
    </row>
    <row r="385" spans="1:6" s="8" customFormat="1" x14ac:dyDescent="0.25">
      <c r="A385" s="1" t="s">
        <v>378</v>
      </c>
      <c r="B385" s="49" t="s">
        <v>280</v>
      </c>
      <c r="C385" s="61">
        <v>10</v>
      </c>
      <c r="D385" s="12"/>
      <c r="E385" s="12">
        <f t="shared" ref="E385" si="13">C385*D385</f>
        <v>0</v>
      </c>
      <c r="F385" s="12" t="s">
        <v>255</v>
      </c>
    </row>
    <row r="386" spans="1:6" s="8" customFormat="1" x14ac:dyDescent="0.25">
      <c r="A386" s="41" t="s">
        <v>269</v>
      </c>
      <c r="E386" s="43">
        <f>SUM(E329:E384)</f>
        <v>0</v>
      </c>
    </row>
    <row r="387" spans="1:6" s="8" customFormat="1" x14ac:dyDescent="0.25"/>
    <row r="388" spans="1:6" s="8" customFormat="1" x14ac:dyDescent="0.25"/>
    <row r="389" spans="1:6" s="8" customFormat="1" x14ac:dyDescent="0.25">
      <c r="A389" s="44" t="s">
        <v>454</v>
      </c>
    </row>
    <row r="390" spans="1:6" s="8" customFormat="1" x14ac:dyDescent="0.25">
      <c r="A390" s="72" t="s">
        <v>407</v>
      </c>
    </row>
    <row r="391" spans="1:6" s="8" customFormat="1" x14ac:dyDescent="0.25">
      <c r="A391" s="73" t="s">
        <v>408</v>
      </c>
    </row>
    <row r="392" spans="1:6" s="8" customFormat="1" x14ac:dyDescent="0.25">
      <c r="A392" s="72" t="s">
        <v>405</v>
      </c>
    </row>
    <row r="393" spans="1:6" s="8" customFormat="1" ht="34.5" x14ac:dyDescent="0.25">
      <c r="A393" s="79" t="s">
        <v>403</v>
      </c>
      <c r="B393" s="59"/>
      <c r="C393" s="59"/>
    </row>
    <row r="394" spans="1:6" s="8" customFormat="1" x14ac:dyDescent="0.25">
      <c r="A394" s="74" t="s">
        <v>404</v>
      </c>
      <c r="B394" s="59"/>
      <c r="C394" s="59"/>
    </row>
    <row r="395" spans="1:6" s="8" customFormat="1" ht="90" x14ac:dyDescent="0.25">
      <c r="A395" s="73" t="s">
        <v>406</v>
      </c>
      <c r="B395" s="59"/>
      <c r="C395" s="59"/>
    </row>
    <row r="396" spans="1:6" s="8" customFormat="1" x14ac:dyDescent="0.25">
      <c r="A396" s="42" t="s">
        <v>270</v>
      </c>
    </row>
    <row r="397" spans="1:6" s="8" customFormat="1" x14ac:dyDescent="0.25">
      <c r="A397" s="42" t="s">
        <v>388</v>
      </c>
    </row>
    <row r="398" spans="1:6" s="8" customFormat="1" x14ac:dyDescent="0.25">
      <c r="A398" s="23"/>
    </row>
    <row r="399" spans="1:6" s="8" customFormat="1" x14ac:dyDescent="0.25">
      <c r="A399" s="5" t="s">
        <v>0</v>
      </c>
      <c r="B399" s="80" t="s">
        <v>258</v>
      </c>
      <c r="C399" s="6" t="s">
        <v>237</v>
      </c>
      <c r="D399" s="11" t="s">
        <v>238</v>
      </c>
      <c r="E399" s="11" t="s">
        <v>239</v>
      </c>
      <c r="F399" s="11" t="s">
        <v>263</v>
      </c>
    </row>
    <row r="400" spans="1:6" s="8" customFormat="1" x14ac:dyDescent="0.25">
      <c r="A400" s="3" t="s">
        <v>164</v>
      </c>
      <c r="B400" s="56" t="s">
        <v>355</v>
      </c>
      <c r="C400" s="4">
        <v>60</v>
      </c>
      <c r="D400" s="12"/>
      <c r="E400" s="12">
        <f>C400*D400</f>
        <v>0</v>
      </c>
      <c r="F400" s="49"/>
    </row>
    <row r="401" spans="1:6" s="8" customFormat="1" x14ac:dyDescent="0.25">
      <c r="A401" s="3" t="s">
        <v>165</v>
      </c>
      <c r="B401" s="56" t="s">
        <v>355</v>
      </c>
      <c r="C401" s="4">
        <v>40</v>
      </c>
      <c r="D401" s="12"/>
      <c r="E401" s="12">
        <f>C401*D401</f>
        <v>0</v>
      </c>
      <c r="F401" s="49"/>
    </row>
    <row r="402" spans="1:6" s="8" customFormat="1" x14ac:dyDescent="0.25">
      <c r="A402" s="3" t="s">
        <v>166</v>
      </c>
      <c r="B402" s="56" t="s">
        <v>355</v>
      </c>
      <c r="C402" s="4">
        <v>8</v>
      </c>
      <c r="D402" s="12"/>
      <c r="E402" s="12">
        <f>C402*D402</f>
        <v>0</v>
      </c>
      <c r="F402" s="49"/>
    </row>
    <row r="403" spans="1:6" s="8" customFormat="1" x14ac:dyDescent="0.25">
      <c r="A403" s="3" t="s">
        <v>152</v>
      </c>
      <c r="B403" s="49" t="s">
        <v>280</v>
      </c>
      <c r="C403" s="4">
        <v>640</v>
      </c>
      <c r="D403" s="12"/>
      <c r="E403" s="12">
        <f t="shared" ref="E403:E408" si="14">C403*D403</f>
        <v>0</v>
      </c>
      <c r="F403" s="12" t="s">
        <v>255</v>
      </c>
    </row>
    <row r="404" spans="1:6" s="8" customFormat="1" x14ac:dyDescent="0.25">
      <c r="A404" s="3" t="s">
        <v>153</v>
      </c>
      <c r="B404" s="49" t="s">
        <v>280</v>
      </c>
      <c r="C404" s="4">
        <v>320</v>
      </c>
      <c r="D404" s="12"/>
      <c r="E404" s="12">
        <f t="shared" si="14"/>
        <v>0</v>
      </c>
      <c r="F404" s="12" t="s">
        <v>255</v>
      </c>
    </row>
    <row r="405" spans="1:6" s="8" customFormat="1" x14ac:dyDescent="0.25">
      <c r="A405" s="3" t="s">
        <v>154</v>
      </c>
      <c r="B405" s="49" t="s">
        <v>280</v>
      </c>
      <c r="C405" s="4">
        <v>20</v>
      </c>
      <c r="D405" s="12"/>
      <c r="E405" s="12">
        <f t="shared" si="14"/>
        <v>0</v>
      </c>
      <c r="F405" s="12" t="s">
        <v>255</v>
      </c>
    </row>
    <row r="406" spans="1:6" s="8" customFormat="1" x14ac:dyDescent="0.25">
      <c r="A406" s="3" t="s">
        <v>155</v>
      </c>
      <c r="B406" s="49" t="s">
        <v>280</v>
      </c>
      <c r="C406" s="4">
        <v>440</v>
      </c>
      <c r="D406" s="12"/>
      <c r="E406" s="12">
        <f t="shared" si="14"/>
        <v>0</v>
      </c>
      <c r="F406" s="12" t="s">
        <v>255</v>
      </c>
    </row>
    <row r="407" spans="1:6" s="8" customFormat="1" x14ac:dyDescent="0.25">
      <c r="A407" s="3" t="s">
        <v>156</v>
      </c>
      <c r="B407" s="49" t="s">
        <v>280</v>
      </c>
      <c r="C407" s="4">
        <v>200</v>
      </c>
      <c r="D407" s="12"/>
      <c r="E407" s="12">
        <f t="shared" si="14"/>
        <v>0</v>
      </c>
      <c r="F407" s="12" t="s">
        <v>255</v>
      </c>
    </row>
    <row r="408" spans="1:6" s="8" customFormat="1" x14ac:dyDescent="0.25">
      <c r="A408" s="3" t="s">
        <v>157</v>
      </c>
      <c r="B408" s="49" t="s">
        <v>280</v>
      </c>
      <c r="C408" s="4">
        <v>120</v>
      </c>
      <c r="D408" s="12"/>
      <c r="E408" s="12">
        <f t="shared" si="14"/>
        <v>0</v>
      </c>
      <c r="F408" s="12" t="s">
        <v>255</v>
      </c>
    </row>
    <row r="409" spans="1:6" s="8" customFormat="1" x14ac:dyDescent="0.25">
      <c r="A409" s="3" t="s">
        <v>158</v>
      </c>
      <c r="B409" s="49" t="s">
        <v>280</v>
      </c>
      <c r="C409" s="4">
        <v>2000</v>
      </c>
      <c r="D409" s="12"/>
      <c r="E409" s="12">
        <f t="shared" ref="E409:E434" si="15">C409*D409</f>
        <v>0</v>
      </c>
      <c r="F409" s="12" t="s">
        <v>255</v>
      </c>
    </row>
    <row r="410" spans="1:6" s="8" customFormat="1" x14ac:dyDescent="0.25">
      <c r="A410" s="3" t="s">
        <v>159</v>
      </c>
      <c r="B410" s="49" t="s">
        <v>280</v>
      </c>
      <c r="C410" s="4">
        <v>400</v>
      </c>
      <c r="D410" s="12"/>
      <c r="E410" s="12">
        <f t="shared" si="15"/>
        <v>0</v>
      </c>
      <c r="F410" s="12" t="s">
        <v>255</v>
      </c>
    </row>
    <row r="411" spans="1:6" s="8" customFormat="1" x14ac:dyDescent="0.25">
      <c r="A411" s="3" t="s">
        <v>160</v>
      </c>
      <c r="B411" s="49" t="s">
        <v>280</v>
      </c>
      <c r="C411" s="4">
        <v>20</v>
      </c>
      <c r="D411" s="12"/>
      <c r="E411" s="12">
        <f t="shared" si="15"/>
        <v>0</v>
      </c>
      <c r="F411" s="12" t="s">
        <v>255</v>
      </c>
    </row>
    <row r="412" spans="1:6" s="8" customFormat="1" x14ac:dyDescent="0.25">
      <c r="A412" s="3" t="s">
        <v>161</v>
      </c>
      <c r="B412" s="49" t="s">
        <v>280</v>
      </c>
      <c r="C412" s="4">
        <v>1400</v>
      </c>
      <c r="D412" s="12"/>
      <c r="E412" s="12">
        <f t="shared" si="15"/>
        <v>0</v>
      </c>
      <c r="F412" s="12" t="s">
        <v>255</v>
      </c>
    </row>
    <row r="413" spans="1:6" x14ac:dyDescent="0.25">
      <c r="A413" s="3" t="s">
        <v>162</v>
      </c>
      <c r="B413" s="49" t="s">
        <v>280</v>
      </c>
      <c r="C413" s="4">
        <v>600</v>
      </c>
      <c r="D413" s="12"/>
      <c r="E413" s="12">
        <f t="shared" si="15"/>
        <v>0</v>
      </c>
      <c r="F413" s="12" t="s">
        <v>255</v>
      </c>
    </row>
    <row r="414" spans="1:6" x14ac:dyDescent="0.25">
      <c r="A414" s="3" t="s">
        <v>163</v>
      </c>
      <c r="B414" s="49" t="s">
        <v>280</v>
      </c>
      <c r="C414" s="4">
        <v>320</v>
      </c>
      <c r="D414" s="12"/>
      <c r="E414" s="12">
        <f t="shared" si="15"/>
        <v>0</v>
      </c>
      <c r="F414" s="12" t="s">
        <v>255</v>
      </c>
    </row>
    <row r="415" spans="1:6" x14ac:dyDescent="0.25">
      <c r="A415" s="3" t="s">
        <v>134</v>
      </c>
      <c r="B415" s="49" t="s">
        <v>280</v>
      </c>
      <c r="C415" s="4">
        <v>80</v>
      </c>
      <c r="D415" s="12"/>
      <c r="E415" s="12">
        <f t="shared" si="15"/>
        <v>0</v>
      </c>
      <c r="F415" s="12" t="s">
        <v>255</v>
      </c>
    </row>
    <row r="416" spans="1:6" x14ac:dyDescent="0.25">
      <c r="A416" s="3" t="s">
        <v>135</v>
      </c>
      <c r="B416" s="49" t="s">
        <v>280</v>
      </c>
      <c r="C416" s="4">
        <v>120</v>
      </c>
      <c r="D416" s="12"/>
      <c r="E416" s="12">
        <f t="shared" si="15"/>
        <v>0</v>
      </c>
      <c r="F416" s="12" t="s">
        <v>255</v>
      </c>
    </row>
    <row r="417" spans="1:6" x14ac:dyDescent="0.25">
      <c r="A417" s="3" t="s">
        <v>136</v>
      </c>
      <c r="B417" s="49" t="s">
        <v>280</v>
      </c>
      <c r="C417" s="4">
        <v>40</v>
      </c>
      <c r="D417" s="12"/>
      <c r="E417" s="12">
        <f t="shared" si="15"/>
        <v>0</v>
      </c>
      <c r="F417" s="12" t="s">
        <v>255</v>
      </c>
    </row>
    <row r="418" spans="1:6" x14ac:dyDescent="0.25">
      <c r="A418" s="3" t="s">
        <v>137</v>
      </c>
      <c r="B418" s="49" t="s">
        <v>280</v>
      </c>
      <c r="C418" s="4">
        <v>60</v>
      </c>
      <c r="D418" s="12"/>
      <c r="E418" s="12">
        <f t="shared" si="15"/>
        <v>0</v>
      </c>
      <c r="F418" s="12" t="s">
        <v>255</v>
      </c>
    </row>
    <row r="419" spans="1:6" x14ac:dyDescent="0.25">
      <c r="A419" s="3" t="s">
        <v>138</v>
      </c>
      <c r="B419" s="49" t="s">
        <v>280</v>
      </c>
      <c r="C419" s="4">
        <v>40</v>
      </c>
      <c r="D419" s="12"/>
      <c r="E419" s="12">
        <f t="shared" si="15"/>
        <v>0</v>
      </c>
      <c r="F419" s="12" t="s">
        <v>255</v>
      </c>
    </row>
    <row r="420" spans="1:6" x14ac:dyDescent="0.25">
      <c r="A420" s="3" t="s">
        <v>139</v>
      </c>
      <c r="B420" s="49" t="s">
        <v>280</v>
      </c>
      <c r="C420" s="4">
        <v>8</v>
      </c>
      <c r="D420" s="12"/>
      <c r="E420" s="12">
        <f t="shared" si="15"/>
        <v>0</v>
      </c>
      <c r="F420" s="12" t="s">
        <v>255</v>
      </c>
    </row>
    <row r="421" spans="1:6" x14ac:dyDescent="0.25">
      <c r="A421" s="3" t="s">
        <v>171</v>
      </c>
      <c r="B421" s="49" t="s">
        <v>280</v>
      </c>
      <c r="C421" s="4">
        <v>20</v>
      </c>
      <c r="D421" s="12"/>
      <c r="E421" s="12">
        <f t="shared" si="15"/>
        <v>0</v>
      </c>
      <c r="F421" s="12" t="s">
        <v>255</v>
      </c>
    </row>
    <row r="422" spans="1:6" x14ac:dyDescent="0.25">
      <c r="A422" s="3" t="s">
        <v>172</v>
      </c>
      <c r="B422" s="49" t="s">
        <v>280</v>
      </c>
      <c r="C422" s="4">
        <v>80</v>
      </c>
      <c r="D422" s="12"/>
      <c r="E422" s="12">
        <f t="shared" si="15"/>
        <v>0</v>
      </c>
      <c r="F422" s="12" t="s">
        <v>255</v>
      </c>
    </row>
    <row r="423" spans="1:6" x14ac:dyDescent="0.25">
      <c r="A423" s="3" t="s">
        <v>173</v>
      </c>
      <c r="B423" s="49" t="s">
        <v>280</v>
      </c>
      <c r="C423" s="4">
        <v>20</v>
      </c>
      <c r="D423" s="12"/>
      <c r="E423" s="12">
        <f t="shared" si="15"/>
        <v>0</v>
      </c>
      <c r="F423" s="12" t="s">
        <v>255</v>
      </c>
    </row>
    <row r="424" spans="1:6" x14ac:dyDescent="0.25">
      <c r="A424" s="3" t="s">
        <v>174</v>
      </c>
      <c r="B424" s="49" t="s">
        <v>280</v>
      </c>
      <c r="C424" s="4">
        <v>20</v>
      </c>
      <c r="D424" s="12"/>
      <c r="E424" s="12">
        <f t="shared" si="15"/>
        <v>0</v>
      </c>
      <c r="F424" s="12" t="s">
        <v>255</v>
      </c>
    </row>
    <row r="425" spans="1:6" x14ac:dyDescent="0.25">
      <c r="A425" s="3" t="s">
        <v>175</v>
      </c>
      <c r="B425" s="49" t="s">
        <v>280</v>
      </c>
      <c r="C425" s="4">
        <v>40</v>
      </c>
      <c r="D425" s="12"/>
      <c r="E425" s="12">
        <f t="shared" si="15"/>
        <v>0</v>
      </c>
      <c r="F425" s="12" t="s">
        <v>255</v>
      </c>
    </row>
    <row r="426" spans="1:6" x14ac:dyDescent="0.25">
      <c r="A426" s="3" t="s">
        <v>176</v>
      </c>
      <c r="B426" s="49" t="s">
        <v>280</v>
      </c>
      <c r="C426" s="4">
        <v>8</v>
      </c>
      <c r="D426" s="12"/>
      <c r="E426" s="12">
        <f t="shared" si="15"/>
        <v>0</v>
      </c>
      <c r="F426" s="12" t="s">
        <v>255</v>
      </c>
    </row>
    <row r="427" spans="1:6" x14ac:dyDescent="0.25">
      <c r="A427" s="3" t="s">
        <v>69</v>
      </c>
      <c r="B427" s="49" t="s">
        <v>280</v>
      </c>
      <c r="C427" s="4">
        <v>80</v>
      </c>
      <c r="D427" s="12"/>
      <c r="E427" s="12">
        <f t="shared" si="15"/>
        <v>0</v>
      </c>
      <c r="F427" s="12" t="s">
        <v>255</v>
      </c>
    </row>
    <row r="428" spans="1:6" x14ac:dyDescent="0.25">
      <c r="A428" s="3" t="s">
        <v>70</v>
      </c>
      <c r="B428" s="49" t="s">
        <v>280</v>
      </c>
      <c r="C428" s="4">
        <v>120</v>
      </c>
      <c r="D428" s="12"/>
      <c r="E428" s="12">
        <f t="shared" si="15"/>
        <v>0</v>
      </c>
      <c r="F428" s="12" t="s">
        <v>255</v>
      </c>
    </row>
    <row r="429" spans="1:6" x14ac:dyDescent="0.25">
      <c r="A429" s="3" t="s">
        <v>71</v>
      </c>
      <c r="B429" s="49" t="s">
        <v>280</v>
      </c>
      <c r="C429" s="4">
        <v>160</v>
      </c>
      <c r="D429" s="12"/>
      <c r="E429" s="12">
        <f t="shared" si="15"/>
        <v>0</v>
      </c>
      <c r="F429" s="12" t="s">
        <v>255</v>
      </c>
    </row>
    <row r="430" spans="1:6" x14ac:dyDescent="0.25">
      <c r="A430" s="3" t="s">
        <v>72</v>
      </c>
      <c r="B430" s="49" t="s">
        <v>280</v>
      </c>
      <c r="C430" s="4">
        <v>40</v>
      </c>
      <c r="D430" s="12"/>
      <c r="E430" s="12">
        <f t="shared" si="15"/>
        <v>0</v>
      </c>
      <c r="F430" s="12" t="s">
        <v>255</v>
      </c>
    </row>
    <row r="431" spans="1:6" x14ac:dyDescent="0.25">
      <c r="A431" s="3" t="s">
        <v>73</v>
      </c>
      <c r="B431" s="49" t="s">
        <v>280</v>
      </c>
      <c r="C431" s="4">
        <v>120</v>
      </c>
      <c r="D431" s="12"/>
      <c r="E431" s="12">
        <f t="shared" si="15"/>
        <v>0</v>
      </c>
      <c r="F431" s="12" t="s">
        <v>255</v>
      </c>
    </row>
    <row r="432" spans="1:6" x14ac:dyDescent="0.25">
      <c r="A432" s="3" t="s">
        <v>74</v>
      </c>
      <c r="B432" s="49" t="s">
        <v>280</v>
      </c>
      <c r="C432" s="4">
        <v>120</v>
      </c>
      <c r="D432" s="12"/>
      <c r="E432" s="12">
        <f t="shared" si="15"/>
        <v>0</v>
      </c>
      <c r="F432" s="12" t="s">
        <v>255</v>
      </c>
    </row>
    <row r="433" spans="1:6" x14ac:dyDescent="0.25">
      <c r="A433" s="3" t="s">
        <v>75</v>
      </c>
      <c r="B433" s="49" t="s">
        <v>280</v>
      </c>
      <c r="C433" s="4">
        <v>120</v>
      </c>
      <c r="D433" s="12"/>
      <c r="E433" s="12">
        <f t="shared" si="15"/>
        <v>0</v>
      </c>
      <c r="F433" s="12" t="s">
        <v>255</v>
      </c>
    </row>
    <row r="434" spans="1:6" x14ac:dyDescent="0.25">
      <c r="A434" s="3" t="s">
        <v>76</v>
      </c>
      <c r="B434" s="49" t="s">
        <v>280</v>
      </c>
      <c r="C434" s="4">
        <v>100</v>
      </c>
      <c r="D434" s="12"/>
      <c r="E434" s="12">
        <f t="shared" si="15"/>
        <v>0</v>
      </c>
      <c r="F434" s="12" t="s">
        <v>255</v>
      </c>
    </row>
    <row r="435" spans="1:6" x14ac:dyDescent="0.25">
      <c r="A435" s="3" t="s">
        <v>77</v>
      </c>
      <c r="B435" s="49" t="s">
        <v>280</v>
      </c>
      <c r="C435" s="4">
        <v>20</v>
      </c>
      <c r="D435" s="12"/>
      <c r="E435" s="12">
        <f t="shared" ref="E435:E478" si="16">C435*D435</f>
        <v>0</v>
      </c>
      <c r="F435" s="12" t="s">
        <v>255</v>
      </c>
    </row>
    <row r="436" spans="1:6" x14ac:dyDescent="0.25">
      <c r="A436" s="3" t="s">
        <v>78</v>
      </c>
      <c r="B436" s="49" t="s">
        <v>280</v>
      </c>
      <c r="C436" s="4">
        <v>12</v>
      </c>
      <c r="D436" s="12"/>
      <c r="E436" s="12">
        <f t="shared" si="16"/>
        <v>0</v>
      </c>
      <c r="F436" s="12" t="s">
        <v>255</v>
      </c>
    </row>
    <row r="437" spans="1:6" x14ac:dyDescent="0.25">
      <c r="A437" s="3" t="s">
        <v>9</v>
      </c>
      <c r="B437" s="49" t="s">
        <v>280</v>
      </c>
      <c r="C437" s="4">
        <v>40</v>
      </c>
      <c r="D437" s="12"/>
      <c r="E437" s="12">
        <f t="shared" si="16"/>
        <v>0</v>
      </c>
      <c r="F437" s="12" t="s">
        <v>255</v>
      </c>
    </row>
    <row r="438" spans="1:6" x14ac:dyDescent="0.25">
      <c r="A438" s="3" t="s">
        <v>10</v>
      </c>
      <c r="B438" s="49" t="s">
        <v>280</v>
      </c>
      <c r="C438" s="4">
        <v>40</v>
      </c>
      <c r="D438" s="12"/>
      <c r="E438" s="12">
        <f t="shared" si="16"/>
        <v>0</v>
      </c>
      <c r="F438" s="12" t="s">
        <v>255</v>
      </c>
    </row>
    <row r="439" spans="1:6" x14ac:dyDescent="0.25">
      <c r="A439" s="3" t="s">
        <v>274</v>
      </c>
      <c r="B439" s="49" t="s">
        <v>280</v>
      </c>
      <c r="C439" s="4">
        <v>80</v>
      </c>
      <c r="D439" s="12"/>
      <c r="E439" s="12">
        <f t="shared" si="16"/>
        <v>0</v>
      </c>
      <c r="F439" s="12"/>
    </row>
    <row r="440" spans="1:6" x14ac:dyDescent="0.25">
      <c r="A440" s="3" t="s">
        <v>11</v>
      </c>
      <c r="B440" s="49" t="s">
        <v>280</v>
      </c>
      <c r="C440" s="4">
        <v>12</v>
      </c>
      <c r="D440" s="12"/>
      <c r="E440" s="12">
        <f t="shared" si="16"/>
        <v>0</v>
      </c>
      <c r="F440" s="12" t="s">
        <v>255</v>
      </c>
    </row>
    <row r="441" spans="1:6" x14ac:dyDescent="0.25">
      <c r="A441" s="81" t="s">
        <v>389</v>
      </c>
      <c r="B441" s="49" t="s">
        <v>280</v>
      </c>
      <c r="C441" s="61">
        <v>30</v>
      </c>
      <c r="D441" s="58"/>
      <c r="E441" s="12">
        <f t="shared" si="16"/>
        <v>0</v>
      </c>
      <c r="F441" s="58"/>
    </row>
    <row r="442" spans="1:6" x14ac:dyDescent="0.25">
      <c r="A442" s="81" t="s">
        <v>390</v>
      </c>
      <c r="B442" s="49" t="s">
        <v>280</v>
      </c>
      <c r="C442" s="61">
        <v>50</v>
      </c>
      <c r="D442" s="58"/>
      <c r="E442" s="12">
        <f t="shared" si="16"/>
        <v>0</v>
      </c>
      <c r="F442" s="58"/>
    </row>
    <row r="443" spans="1:6" x14ac:dyDescent="0.25">
      <c r="A443" s="81" t="s">
        <v>391</v>
      </c>
      <c r="B443" s="49" t="s">
        <v>280</v>
      </c>
      <c r="C443" s="61">
        <v>100</v>
      </c>
      <c r="D443" s="58"/>
      <c r="E443" s="12">
        <f t="shared" si="16"/>
        <v>0</v>
      </c>
      <c r="F443" s="58"/>
    </row>
    <row r="444" spans="1:6" x14ac:dyDescent="0.25">
      <c r="A444" s="81" t="s">
        <v>392</v>
      </c>
      <c r="B444" s="49" t="s">
        <v>280</v>
      </c>
      <c r="C444" s="61">
        <v>30</v>
      </c>
      <c r="D444" s="58"/>
      <c r="E444" s="12">
        <f t="shared" si="16"/>
        <v>0</v>
      </c>
      <c r="F444" s="58"/>
    </row>
    <row r="445" spans="1:6" x14ac:dyDescent="0.25">
      <c r="A445" s="81" t="s">
        <v>393</v>
      </c>
      <c r="B445" s="49" t="s">
        <v>280</v>
      </c>
      <c r="C445" s="61">
        <v>20</v>
      </c>
      <c r="D445" s="58"/>
      <c r="E445" s="12">
        <f t="shared" si="16"/>
        <v>0</v>
      </c>
      <c r="F445" s="58"/>
    </row>
    <row r="446" spans="1:6" x14ac:dyDescent="0.25">
      <c r="A446" s="81" t="s">
        <v>394</v>
      </c>
      <c r="B446" s="49" t="s">
        <v>280</v>
      </c>
      <c r="C446" s="61">
        <v>20</v>
      </c>
      <c r="D446" s="58"/>
      <c r="E446" s="12">
        <f t="shared" si="16"/>
        <v>0</v>
      </c>
      <c r="F446" s="58"/>
    </row>
    <row r="447" spans="1:6" x14ac:dyDescent="0.25">
      <c r="A447" s="81" t="s">
        <v>395</v>
      </c>
      <c r="B447" s="49" t="s">
        <v>280</v>
      </c>
      <c r="C447" s="61">
        <v>50</v>
      </c>
      <c r="D447" s="58"/>
      <c r="E447" s="12">
        <f t="shared" si="16"/>
        <v>0</v>
      </c>
      <c r="F447" s="58"/>
    </row>
    <row r="448" spans="1:6" x14ac:dyDescent="0.25">
      <c r="A448" s="81" t="s">
        <v>396</v>
      </c>
      <c r="B448" s="49" t="s">
        <v>280</v>
      </c>
      <c r="C448" s="61">
        <v>30</v>
      </c>
      <c r="D448" s="58"/>
      <c r="E448" s="12">
        <f t="shared" si="16"/>
        <v>0</v>
      </c>
      <c r="F448" s="58"/>
    </row>
    <row r="449" spans="1:6" x14ac:dyDescent="0.25">
      <c r="A449" s="81" t="s">
        <v>397</v>
      </c>
      <c r="B449" s="49" t="s">
        <v>280</v>
      </c>
      <c r="C449" s="61">
        <v>30</v>
      </c>
      <c r="D449" s="58"/>
      <c r="E449" s="12">
        <f t="shared" si="16"/>
        <v>0</v>
      </c>
      <c r="F449" s="58"/>
    </row>
    <row r="450" spans="1:6" x14ac:dyDescent="0.25">
      <c r="A450" s="81" t="s">
        <v>398</v>
      </c>
      <c r="B450" s="49" t="s">
        <v>280</v>
      </c>
      <c r="C450" s="61">
        <v>30</v>
      </c>
      <c r="D450" s="58"/>
      <c r="E450" s="12">
        <f t="shared" si="16"/>
        <v>0</v>
      </c>
      <c r="F450" s="58"/>
    </row>
    <row r="451" spans="1:6" x14ac:dyDescent="0.25">
      <c r="A451" s="81" t="s">
        <v>399</v>
      </c>
      <c r="B451" s="49" t="s">
        <v>280</v>
      </c>
      <c r="C451" s="61">
        <v>30</v>
      </c>
      <c r="D451" s="58"/>
      <c r="E451" s="12">
        <f t="shared" si="16"/>
        <v>0</v>
      </c>
      <c r="F451" s="58"/>
    </row>
    <row r="452" spans="1:6" x14ac:dyDescent="0.25">
      <c r="A452" s="81" t="s">
        <v>400</v>
      </c>
      <c r="B452" s="49" t="s">
        <v>280</v>
      </c>
      <c r="C452" s="61">
        <v>30</v>
      </c>
      <c r="D452" s="58"/>
      <c r="E452" s="12">
        <f t="shared" si="16"/>
        <v>0</v>
      </c>
      <c r="F452" s="58"/>
    </row>
    <row r="453" spans="1:6" x14ac:dyDescent="0.25">
      <c r="A453" s="81" t="s">
        <v>401</v>
      </c>
      <c r="B453" s="49" t="s">
        <v>280</v>
      </c>
      <c r="C453" s="61">
        <v>30</v>
      </c>
      <c r="D453" s="58"/>
      <c r="E453" s="12">
        <f t="shared" si="16"/>
        <v>0</v>
      </c>
      <c r="F453" s="58"/>
    </row>
    <row r="454" spans="1:6" x14ac:dyDescent="0.25">
      <c r="A454" s="81" t="s">
        <v>402</v>
      </c>
      <c r="B454" s="49" t="s">
        <v>280</v>
      </c>
      <c r="C454" s="61">
        <v>30</v>
      </c>
      <c r="D454" s="58"/>
      <c r="E454" s="12">
        <f t="shared" si="16"/>
        <v>0</v>
      </c>
      <c r="F454" s="58"/>
    </row>
    <row r="455" spans="1:6" x14ac:dyDescent="0.25">
      <c r="A455" s="3" t="s">
        <v>198</v>
      </c>
      <c r="B455" s="49" t="s">
        <v>280</v>
      </c>
      <c r="C455" s="4">
        <v>640</v>
      </c>
      <c r="D455" s="12"/>
      <c r="E455" s="12">
        <f t="shared" si="16"/>
        <v>0</v>
      </c>
      <c r="F455" s="12" t="s">
        <v>255</v>
      </c>
    </row>
    <row r="456" spans="1:6" x14ac:dyDescent="0.25">
      <c r="A456" s="3" t="s">
        <v>199</v>
      </c>
      <c r="B456" s="49" t="s">
        <v>280</v>
      </c>
      <c r="C456" s="4">
        <v>40</v>
      </c>
      <c r="D456" s="12"/>
      <c r="E456" s="12">
        <f t="shared" si="16"/>
        <v>0</v>
      </c>
      <c r="F456" s="12" t="s">
        <v>255</v>
      </c>
    </row>
    <row r="457" spans="1:6" x14ac:dyDescent="0.25">
      <c r="A457" s="3" t="s">
        <v>200</v>
      </c>
      <c r="B457" s="49" t="s">
        <v>280</v>
      </c>
      <c r="C457" s="4">
        <v>80</v>
      </c>
      <c r="D457" s="12"/>
      <c r="E457" s="12">
        <f t="shared" si="16"/>
        <v>0</v>
      </c>
      <c r="F457" s="12" t="s">
        <v>255</v>
      </c>
    </row>
    <row r="458" spans="1:6" x14ac:dyDescent="0.25">
      <c r="A458" s="3" t="s">
        <v>201</v>
      </c>
      <c r="B458" s="49" t="s">
        <v>280</v>
      </c>
      <c r="C458" s="4">
        <v>160</v>
      </c>
      <c r="D458" s="12"/>
      <c r="E458" s="12">
        <f t="shared" si="16"/>
        <v>0</v>
      </c>
      <c r="F458" s="12" t="s">
        <v>255</v>
      </c>
    </row>
    <row r="459" spans="1:6" x14ac:dyDescent="0.25">
      <c r="A459" s="3" t="s">
        <v>202</v>
      </c>
      <c r="B459" s="49" t="s">
        <v>280</v>
      </c>
      <c r="C459" s="4">
        <v>1120</v>
      </c>
      <c r="D459" s="12"/>
      <c r="E459" s="12">
        <f t="shared" si="16"/>
        <v>0</v>
      </c>
      <c r="F459" s="12" t="s">
        <v>255</v>
      </c>
    </row>
    <row r="460" spans="1:6" x14ac:dyDescent="0.25">
      <c r="A460" s="3" t="s">
        <v>203</v>
      </c>
      <c r="B460" s="49" t="s">
        <v>280</v>
      </c>
      <c r="C460" s="4">
        <v>1400</v>
      </c>
      <c r="D460" s="12"/>
      <c r="E460" s="12">
        <f t="shared" si="16"/>
        <v>0</v>
      </c>
      <c r="F460" s="12" t="s">
        <v>255</v>
      </c>
    </row>
    <row r="461" spans="1:6" x14ac:dyDescent="0.25">
      <c r="A461" s="3" t="s">
        <v>204</v>
      </c>
      <c r="B461" s="49" t="s">
        <v>280</v>
      </c>
      <c r="C461" s="4">
        <v>4000</v>
      </c>
      <c r="D461" s="12"/>
      <c r="E461" s="12">
        <f t="shared" si="16"/>
        <v>0</v>
      </c>
      <c r="F461" s="12" t="s">
        <v>255</v>
      </c>
    </row>
    <row r="462" spans="1:6" x14ac:dyDescent="0.25">
      <c r="A462" s="3" t="s">
        <v>205</v>
      </c>
      <c r="B462" s="49" t="s">
        <v>280</v>
      </c>
      <c r="C462" s="4">
        <v>12</v>
      </c>
      <c r="D462" s="12"/>
      <c r="E462" s="12">
        <f t="shared" si="16"/>
        <v>0</v>
      </c>
      <c r="F462" s="12" t="s">
        <v>255</v>
      </c>
    </row>
    <row r="463" spans="1:6" x14ac:dyDescent="0.25">
      <c r="A463" s="3" t="s">
        <v>206</v>
      </c>
      <c r="B463" s="49" t="s">
        <v>280</v>
      </c>
      <c r="C463" s="4">
        <v>8</v>
      </c>
      <c r="D463" s="12"/>
      <c r="E463" s="12">
        <f t="shared" si="16"/>
        <v>0</v>
      </c>
      <c r="F463" s="12" t="s">
        <v>255</v>
      </c>
    </row>
    <row r="464" spans="1:6" x14ac:dyDescent="0.25">
      <c r="A464" s="3" t="s">
        <v>207</v>
      </c>
      <c r="B464" s="49" t="s">
        <v>280</v>
      </c>
      <c r="C464" s="4">
        <v>12</v>
      </c>
      <c r="D464" s="12"/>
      <c r="E464" s="12">
        <f t="shared" si="16"/>
        <v>0</v>
      </c>
      <c r="F464" s="12" t="s">
        <v>255</v>
      </c>
    </row>
    <row r="465" spans="1:6" x14ac:dyDescent="0.25">
      <c r="A465" s="3" t="s">
        <v>208</v>
      </c>
      <c r="B465" s="49" t="s">
        <v>280</v>
      </c>
      <c r="C465" s="4">
        <v>8</v>
      </c>
      <c r="D465" s="12"/>
      <c r="E465" s="12">
        <f t="shared" si="16"/>
        <v>0</v>
      </c>
      <c r="F465" s="12" t="s">
        <v>255</v>
      </c>
    </row>
    <row r="466" spans="1:6" x14ac:dyDescent="0.25">
      <c r="A466" s="3" t="s">
        <v>12</v>
      </c>
      <c r="B466" s="49" t="s">
        <v>280</v>
      </c>
      <c r="C466" s="4">
        <v>200</v>
      </c>
      <c r="D466" s="12"/>
      <c r="E466" s="12">
        <f t="shared" si="16"/>
        <v>0</v>
      </c>
      <c r="F466" s="12" t="s">
        <v>255</v>
      </c>
    </row>
    <row r="467" spans="1:6" x14ac:dyDescent="0.25">
      <c r="A467" s="3" t="s">
        <v>13</v>
      </c>
      <c r="B467" s="49" t="s">
        <v>280</v>
      </c>
      <c r="C467" s="4">
        <v>200</v>
      </c>
      <c r="D467" s="12"/>
      <c r="E467" s="12">
        <f t="shared" si="16"/>
        <v>0</v>
      </c>
      <c r="F467" s="12" t="s">
        <v>255</v>
      </c>
    </row>
    <row r="468" spans="1:6" x14ac:dyDescent="0.25">
      <c r="A468" s="3" t="s">
        <v>14</v>
      </c>
      <c r="B468" s="49" t="s">
        <v>280</v>
      </c>
      <c r="C468" s="4">
        <v>240</v>
      </c>
      <c r="D468" s="12"/>
      <c r="E468" s="12">
        <f t="shared" si="16"/>
        <v>0</v>
      </c>
      <c r="F468" s="12" t="s">
        <v>255</v>
      </c>
    </row>
    <row r="469" spans="1:6" x14ac:dyDescent="0.25">
      <c r="A469" s="3" t="s">
        <v>15</v>
      </c>
      <c r="B469" s="49" t="s">
        <v>280</v>
      </c>
      <c r="C469" s="4">
        <v>40</v>
      </c>
      <c r="D469" s="12"/>
      <c r="E469" s="12">
        <f t="shared" si="16"/>
        <v>0</v>
      </c>
      <c r="F469" s="12" t="s">
        <v>255</v>
      </c>
    </row>
    <row r="470" spans="1:6" x14ac:dyDescent="0.25">
      <c r="A470" s="3" t="s">
        <v>16</v>
      </c>
      <c r="B470" s="49" t="s">
        <v>280</v>
      </c>
      <c r="C470" s="4">
        <v>40</v>
      </c>
      <c r="D470" s="12"/>
      <c r="E470" s="12">
        <f t="shared" si="16"/>
        <v>0</v>
      </c>
      <c r="F470" s="12" t="s">
        <v>255</v>
      </c>
    </row>
    <row r="471" spans="1:6" x14ac:dyDescent="0.25">
      <c r="A471" s="3" t="s">
        <v>79</v>
      </c>
      <c r="B471" s="49" t="s">
        <v>280</v>
      </c>
      <c r="C471" s="4">
        <v>480</v>
      </c>
      <c r="D471" s="12"/>
      <c r="E471" s="12">
        <f t="shared" si="16"/>
        <v>0</v>
      </c>
      <c r="F471" s="12" t="s">
        <v>255</v>
      </c>
    </row>
    <row r="472" spans="1:6" x14ac:dyDescent="0.25">
      <c r="A472" s="3" t="s">
        <v>80</v>
      </c>
      <c r="B472" s="49" t="s">
        <v>280</v>
      </c>
      <c r="C472" s="4">
        <v>200</v>
      </c>
      <c r="D472" s="12"/>
      <c r="E472" s="12">
        <f t="shared" si="16"/>
        <v>0</v>
      </c>
      <c r="F472" s="12" t="s">
        <v>255</v>
      </c>
    </row>
    <row r="473" spans="1:6" x14ac:dyDescent="0.25">
      <c r="A473" s="3" t="s">
        <v>81</v>
      </c>
      <c r="B473" s="49" t="s">
        <v>280</v>
      </c>
      <c r="C473" s="4">
        <v>280</v>
      </c>
      <c r="D473" s="12"/>
      <c r="E473" s="12">
        <f t="shared" si="16"/>
        <v>0</v>
      </c>
      <c r="F473" s="12" t="s">
        <v>255</v>
      </c>
    </row>
    <row r="474" spans="1:6" x14ac:dyDescent="0.25">
      <c r="A474" s="3" t="s">
        <v>278</v>
      </c>
      <c r="B474" s="49" t="s">
        <v>280</v>
      </c>
      <c r="C474" s="4">
        <v>40</v>
      </c>
      <c r="D474" s="12"/>
      <c r="E474" s="12">
        <f t="shared" si="16"/>
        <v>0</v>
      </c>
      <c r="F474" s="12"/>
    </row>
    <row r="475" spans="1:6" x14ac:dyDescent="0.25">
      <c r="A475" s="3" t="s">
        <v>82</v>
      </c>
      <c r="B475" s="49" t="s">
        <v>280</v>
      </c>
      <c r="C475" s="4">
        <v>40</v>
      </c>
      <c r="D475" s="12"/>
      <c r="E475" s="12">
        <f t="shared" si="16"/>
        <v>0</v>
      </c>
      <c r="F475" s="12" t="s">
        <v>255</v>
      </c>
    </row>
    <row r="476" spans="1:6" x14ac:dyDescent="0.25">
      <c r="A476" s="3" t="s">
        <v>83</v>
      </c>
      <c r="B476" s="49" t="s">
        <v>280</v>
      </c>
      <c r="C476" s="4">
        <v>20</v>
      </c>
      <c r="D476" s="12"/>
      <c r="E476" s="12">
        <f t="shared" si="16"/>
        <v>0</v>
      </c>
      <c r="F476" s="12" t="s">
        <v>255</v>
      </c>
    </row>
    <row r="477" spans="1:6" x14ac:dyDescent="0.25">
      <c r="A477" s="3" t="s">
        <v>84</v>
      </c>
      <c r="B477" s="49" t="s">
        <v>280</v>
      </c>
      <c r="C477" s="4">
        <v>320</v>
      </c>
      <c r="D477" s="12"/>
      <c r="E477" s="12">
        <f t="shared" si="16"/>
        <v>0</v>
      </c>
      <c r="F477" s="12" t="s">
        <v>255</v>
      </c>
    </row>
    <row r="478" spans="1:6" x14ac:dyDescent="0.25">
      <c r="A478" s="3" t="s">
        <v>85</v>
      </c>
      <c r="B478" s="49" t="s">
        <v>280</v>
      </c>
      <c r="C478" s="4">
        <v>800</v>
      </c>
      <c r="D478" s="12"/>
      <c r="E478" s="12">
        <f t="shared" si="16"/>
        <v>0</v>
      </c>
      <c r="F478" s="12" t="s">
        <v>255</v>
      </c>
    </row>
    <row r="479" spans="1:6" x14ac:dyDescent="0.25">
      <c r="A479" s="3" t="s">
        <v>86</v>
      </c>
      <c r="B479" s="49" t="s">
        <v>280</v>
      </c>
      <c r="C479" s="4">
        <v>1000</v>
      </c>
      <c r="D479" s="12"/>
      <c r="E479" s="12">
        <f t="shared" ref="E479:E509" si="17">C479*D479</f>
        <v>0</v>
      </c>
      <c r="F479" s="12" t="s">
        <v>255</v>
      </c>
    </row>
    <row r="480" spans="1:6" x14ac:dyDescent="0.25">
      <c r="A480" s="3" t="s">
        <v>87</v>
      </c>
      <c r="B480" s="49" t="s">
        <v>280</v>
      </c>
      <c r="C480" s="4">
        <v>240</v>
      </c>
      <c r="D480" s="12"/>
      <c r="E480" s="12">
        <f t="shared" si="17"/>
        <v>0</v>
      </c>
      <c r="F480" s="12" t="s">
        <v>255</v>
      </c>
    </row>
    <row r="481" spans="1:6" x14ac:dyDescent="0.25">
      <c r="A481" s="3" t="s">
        <v>88</v>
      </c>
      <c r="B481" s="49" t="s">
        <v>280</v>
      </c>
      <c r="C481" s="4">
        <v>40</v>
      </c>
      <c r="D481" s="12"/>
      <c r="E481" s="12">
        <f t="shared" si="17"/>
        <v>0</v>
      </c>
      <c r="F481" s="12" t="s">
        <v>255</v>
      </c>
    </row>
    <row r="482" spans="1:6" x14ac:dyDescent="0.25">
      <c r="A482" s="3" t="s">
        <v>112</v>
      </c>
      <c r="B482" s="49" t="s">
        <v>280</v>
      </c>
      <c r="C482" s="4">
        <v>160</v>
      </c>
      <c r="D482" s="12"/>
      <c r="E482" s="12">
        <f t="shared" si="17"/>
        <v>0</v>
      </c>
      <c r="F482" s="12" t="s">
        <v>255</v>
      </c>
    </row>
    <row r="483" spans="1:6" x14ac:dyDescent="0.25">
      <c r="A483" s="3" t="s">
        <v>113</v>
      </c>
      <c r="B483" s="49" t="s">
        <v>280</v>
      </c>
      <c r="C483" s="4">
        <v>120</v>
      </c>
      <c r="D483" s="12"/>
      <c r="E483" s="12">
        <f t="shared" si="17"/>
        <v>0</v>
      </c>
      <c r="F483" s="12" t="s">
        <v>255</v>
      </c>
    </row>
    <row r="484" spans="1:6" x14ac:dyDescent="0.25">
      <c r="A484" s="3" t="s">
        <v>114</v>
      </c>
      <c r="B484" s="49" t="s">
        <v>280</v>
      </c>
      <c r="C484" s="4">
        <v>40</v>
      </c>
      <c r="D484" s="12"/>
      <c r="E484" s="12">
        <f t="shared" si="17"/>
        <v>0</v>
      </c>
      <c r="F484" s="12" t="s">
        <v>255</v>
      </c>
    </row>
    <row r="485" spans="1:6" x14ac:dyDescent="0.25">
      <c r="A485" s="3" t="s">
        <v>115</v>
      </c>
      <c r="B485" s="49" t="s">
        <v>280</v>
      </c>
      <c r="C485" s="4">
        <v>360</v>
      </c>
      <c r="D485" s="12"/>
      <c r="E485" s="12">
        <f t="shared" si="17"/>
        <v>0</v>
      </c>
      <c r="F485" s="12" t="s">
        <v>255</v>
      </c>
    </row>
    <row r="486" spans="1:6" x14ac:dyDescent="0.25">
      <c r="A486" s="3" t="s">
        <v>116</v>
      </c>
      <c r="B486" s="49" t="s">
        <v>280</v>
      </c>
      <c r="C486" s="4">
        <v>100</v>
      </c>
      <c r="D486" s="12"/>
      <c r="E486" s="12">
        <f t="shared" si="17"/>
        <v>0</v>
      </c>
      <c r="F486" s="12" t="s">
        <v>255</v>
      </c>
    </row>
    <row r="487" spans="1:6" x14ac:dyDescent="0.25">
      <c r="A487" s="3" t="s">
        <v>117</v>
      </c>
      <c r="B487" s="49" t="s">
        <v>280</v>
      </c>
      <c r="C487" s="4">
        <v>20</v>
      </c>
      <c r="D487" s="12"/>
      <c r="E487" s="12">
        <f t="shared" si="17"/>
        <v>0</v>
      </c>
      <c r="F487" s="12" t="s">
        <v>255</v>
      </c>
    </row>
    <row r="488" spans="1:6" x14ac:dyDescent="0.25">
      <c r="A488" s="3" t="s">
        <v>122</v>
      </c>
      <c r="B488" s="49" t="s">
        <v>280</v>
      </c>
      <c r="C488" s="4">
        <v>1360</v>
      </c>
      <c r="D488" s="12"/>
      <c r="E488" s="12">
        <f t="shared" si="17"/>
        <v>0</v>
      </c>
      <c r="F488" s="12" t="s">
        <v>255</v>
      </c>
    </row>
    <row r="489" spans="1:6" x14ac:dyDescent="0.25">
      <c r="A489" s="3" t="s">
        <v>123</v>
      </c>
      <c r="B489" s="49" t="s">
        <v>280</v>
      </c>
      <c r="C489" s="4">
        <v>520</v>
      </c>
      <c r="D489" s="12"/>
      <c r="E489" s="12">
        <f t="shared" si="17"/>
        <v>0</v>
      </c>
      <c r="F489" s="12" t="s">
        <v>255</v>
      </c>
    </row>
    <row r="490" spans="1:6" x14ac:dyDescent="0.25">
      <c r="A490" s="3" t="s">
        <v>124</v>
      </c>
      <c r="B490" s="49" t="s">
        <v>280</v>
      </c>
      <c r="C490" s="4">
        <v>20</v>
      </c>
      <c r="D490" s="12"/>
      <c r="E490" s="12">
        <f t="shared" si="17"/>
        <v>0</v>
      </c>
      <c r="F490" s="12" t="s">
        <v>255</v>
      </c>
    </row>
    <row r="491" spans="1:6" x14ac:dyDescent="0.25">
      <c r="A491" s="3" t="s">
        <v>125</v>
      </c>
      <c r="B491" s="49" t="s">
        <v>280</v>
      </c>
      <c r="C491" s="4">
        <v>1200</v>
      </c>
      <c r="D491" s="12"/>
      <c r="E491" s="12">
        <f t="shared" si="17"/>
        <v>0</v>
      </c>
      <c r="F491" s="12" t="s">
        <v>255</v>
      </c>
    </row>
    <row r="492" spans="1:6" x14ac:dyDescent="0.25">
      <c r="A492" s="3" t="s">
        <v>126</v>
      </c>
      <c r="B492" s="49" t="s">
        <v>280</v>
      </c>
      <c r="C492" s="4">
        <v>360</v>
      </c>
      <c r="D492" s="12"/>
      <c r="E492" s="12">
        <f t="shared" si="17"/>
        <v>0</v>
      </c>
      <c r="F492" s="12" t="s">
        <v>255</v>
      </c>
    </row>
    <row r="493" spans="1:6" x14ac:dyDescent="0.25">
      <c r="A493" s="3" t="s">
        <v>127</v>
      </c>
      <c r="B493" s="49" t="s">
        <v>280</v>
      </c>
      <c r="C493" s="4">
        <v>80</v>
      </c>
      <c r="D493" s="12"/>
      <c r="E493" s="12">
        <f t="shared" si="17"/>
        <v>0</v>
      </c>
      <c r="F493" s="12" t="s">
        <v>255</v>
      </c>
    </row>
    <row r="494" spans="1:6" x14ac:dyDescent="0.25">
      <c r="A494" s="3" t="s">
        <v>128</v>
      </c>
      <c r="B494" s="49" t="s">
        <v>280</v>
      </c>
      <c r="C494" s="4">
        <v>200</v>
      </c>
      <c r="D494" s="12"/>
      <c r="E494" s="12">
        <f t="shared" si="17"/>
        <v>0</v>
      </c>
      <c r="F494" s="12" t="s">
        <v>255</v>
      </c>
    </row>
    <row r="495" spans="1:6" x14ac:dyDescent="0.25">
      <c r="A495" s="3" t="s">
        <v>129</v>
      </c>
      <c r="B495" s="49" t="s">
        <v>280</v>
      </c>
      <c r="C495" s="4">
        <v>160</v>
      </c>
      <c r="D495" s="12"/>
      <c r="E495" s="12">
        <f t="shared" si="17"/>
        <v>0</v>
      </c>
      <c r="F495" s="12" t="s">
        <v>255</v>
      </c>
    </row>
    <row r="496" spans="1:6" x14ac:dyDescent="0.25">
      <c r="A496" s="3" t="s">
        <v>140</v>
      </c>
      <c r="B496" s="49" t="s">
        <v>280</v>
      </c>
      <c r="C496" s="4">
        <v>200</v>
      </c>
      <c r="D496" s="12"/>
      <c r="E496" s="12">
        <f t="shared" si="17"/>
        <v>0</v>
      </c>
      <c r="F496" s="12" t="s">
        <v>255</v>
      </c>
    </row>
    <row r="497" spans="1:6" x14ac:dyDescent="0.25">
      <c r="A497" s="3" t="s">
        <v>141</v>
      </c>
      <c r="B497" s="49" t="s">
        <v>280</v>
      </c>
      <c r="C497" s="4">
        <v>1480</v>
      </c>
      <c r="D497" s="12"/>
      <c r="E497" s="12">
        <f t="shared" si="17"/>
        <v>0</v>
      </c>
      <c r="F497" s="12" t="s">
        <v>255</v>
      </c>
    </row>
    <row r="498" spans="1:6" x14ac:dyDescent="0.25">
      <c r="A498" s="3" t="s">
        <v>142</v>
      </c>
      <c r="B498" s="49" t="s">
        <v>280</v>
      </c>
      <c r="C498" s="4">
        <v>12</v>
      </c>
      <c r="D498" s="12"/>
      <c r="E498" s="12">
        <f t="shared" si="17"/>
        <v>0</v>
      </c>
      <c r="F498" s="12" t="s">
        <v>255</v>
      </c>
    </row>
    <row r="499" spans="1:6" x14ac:dyDescent="0.25">
      <c r="A499" s="3" t="s">
        <v>143</v>
      </c>
      <c r="B499" s="49" t="s">
        <v>280</v>
      </c>
      <c r="C499" s="4">
        <v>120</v>
      </c>
      <c r="D499" s="12"/>
      <c r="E499" s="12">
        <f t="shared" si="17"/>
        <v>0</v>
      </c>
      <c r="F499" s="12" t="s">
        <v>255</v>
      </c>
    </row>
    <row r="500" spans="1:6" x14ac:dyDescent="0.25">
      <c r="A500" s="3" t="s">
        <v>144</v>
      </c>
      <c r="B500" s="49" t="s">
        <v>280</v>
      </c>
      <c r="C500" s="4">
        <v>60</v>
      </c>
      <c r="D500" s="12"/>
      <c r="E500" s="12">
        <f t="shared" si="17"/>
        <v>0</v>
      </c>
      <c r="F500" s="12" t="s">
        <v>255</v>
      </c>
    </row>
    <row r="501" spans="1:6" x14ac:dyDescent="0.25">
      <c r="A501" s="3" t="s">
        <v>145</v>
      </c>
      <c r="B501" s="49" t="s">
        <v>280</v>
      </c>
      <c r="C501" s="4">
        <v>60</v>
      </c>
      <c r="D501" s="12"/>
      <c r="E501" s="12">
        <f t="shared" si="17"/>
        <v>0</v>
      </c>
      <c r="F501" s="12" t="s">
        <v>255</v>
      </c>
    </row>
    <row r="502" spans="1:6" x14ac:dyDescent="0.25">
      <c r="A502" s="3" t="s">
        <v>146</v>
      </c>
      <c r="B502" s="49" t="s">
        <v>280</v>
      </c>
      <c r="C502" s="4">
        <v>600</v>
      </c>
      <c r="D502" s="12"/>
      <c r="E502" s="12">
        <f t="shared" si="17"/>
        <v>0</v>
      </c>
      <c r="F502" s="12" t="s">
        <v>255</v>
      </c>
    </row>
    <row r="503" spans="1:6" x14ac:dyDescent="0.25">
      <c r="A503" s="3" t="s">
        <v>147</v>
      </c>
      <c r="B503" s="49" t="s">
        <v>280</v>
      </c>
      <c r="C503" s="4">
        <v>200</v>
      </c>
      <c r="D503" s="12"/>
      <c r="E503" s="12">
        <f t="shared" si="17"/>
        <v>0</v>
      </c>
      <c r="F503" s="12" t="s">
        <v>255</v>
      </c>
    </row>
    <row r="504" spans="1:6" x14ac:dyDescent="0.25">
      <c r="A504" s="3" t="s">
        <v>148</v>
      </c>
      <c r="B504" s="49" t="s">
        <v>280</v>
      </c>
      <c r="C504" s="4">
        <v>160</v>
      </c>
      <c r="D504" s="12"/>
      <c r="E504" s="12">
        <f t="shared" si="17"/>
        <v>0</v>
      </c>
      <c r="F504" s="12" t="s">
        <v>255</v>
      </c>
    </row>
    <row r="505" spans="1:6" x14ac:dyDescent="0.25">
      <c r="A505" s="3" t="s">
        <v>149</v>
      </c>
      <c r="B505" s="49" t="s">
        <v>280</v>
      </c>
      <c r="C505" s="4">
        <v>440</v>
      </c>
      <c r="D505" s="12"/>
      <c r="E505" s="12">
        <f t="shared" si="17"/>
        <v>0</v>
      </c>
      <c r="F505" s="12" t="s">
        <v>255</v>
      </c>
    </row>
    <row r="506" spans="1:6" x14ac:dyDescent="0.25">
      <c r="A506" s="3" t="s">
        <v>150</v>
      </c>
      <c r="B506" s="49" t="s">
        <v>280</v>
      </c>
      <c r="C506" s="4">
        <v>40</v>
      </c>
      <c r="D506" s="12"/>
      <c r="E506" s="12">
        <f t="shared" si="17"/>
        <v>0</v>
      </c>
      <c r="F506" s="12" t="s">
        <v>255</v>
      </c>
    </row>
    <row r="507" spans="1:6" x14ac:dyDescent="0.25">
      <c r="A507" s="3" t="s">
        <v>151</v>
      </c>
      <c r="B507" s="49" t="s">
        <v>280</v>
      </c>
      <c r="C507" s="4">
        <v>120</v>
      </c>
      <c r="D507" s="12"/>
      <c r="E507" s="12">
        <f t="shared" si="17"/>
        <v>0</v>
      </c>
      <c r="F507" s="12" t="s">
        <v>255</v>
      </c>
    </row>
    <row r="508" spans="1:6" x14ac:dyDescent="0.25">
      <c r="A508" s="3" t="s">
        <v>167</v>
      </c>
      <c r="B508" s="49" t="s">
        <v>280</v>
      </c>
      <c r="C508" s="4">
        <v>60</v>
      </c>
      <c r="D508" s="12"/>
      <c r="E508" s="12">
        <f t="shared" si="17"/>
        <v>0</v>
      </c>
      <c r="F508" s="12" t="s">
        <v>255</v>
      </c>
    </row>
    <row r="509" spans="1:6" x14ac:dyDescent="0.25">
      <c r="A509" s="3" t="s">
        <v>168</v>
      </c>
      <c r="B509" s="49" t="s">
        <v>280</v>
      </c>
      <c r="C509" s="4">
        <v>60</v>
      </c>
      <c r="D509" s="12"/>
      <c r="E509" s="12">
        <f t="shared" si="17"/>
        <v>0</v>
      </c>
      <c r="F509" s="12" t="s">
        <v>255</v>
      </c>
    </row>
    <row r="510" spans="1:6" x14ac:dyDescent="0.25">
      <c r="A510" s="3" t="s">
        <v>183</v>
      </c>
      <c r="B510" s="49" t="s">
        <v>280</v>
      </c>
      <c r="C510" s="4">
        <v>320</v>
      </c>
      <c r="D510" s="12"/>
      <c r="E510" s="12">
        <f t="shared" ref="E510:E518" si="18">C510*D510</f>
        <v>0</v>
      </c>
      <c r="F510" s="12" t="s">
        <v>255</v>
      </c>
    </row>
    <row r="511" spans="1:6" x14ac:dyDescent="0.25">
      <c r="A511" s="3" t="s">
        <v>184</v>
      </c>
      <c r="B511" s="49" t="s">
        <v>280</v>
      </c>
      <c r="C511" s="4">
        <v>160</v>
      </c>
      <c r="D511" s="12"/>
      <c r="E511" s="12">
        <f t="shared" si="18"/>
        <v>0</v>
      </c>
      <c r="F511" s="12" t="s">
        <v>255</v>
      </c>
    </row>
    <row r="512" spans="1:6" x14ac:dyDescent="0.25">
      <c r="A512" s="3" t="s">
        <v>185</v>
      </c>
      <c r="B512" s="49" t="s">
        <v>280</v>
      </c>
      <c r="C512" s="4">
        <v>320</v>
      </c>
      <c r="D512" s="12"/>
      <c r="E512" s="12">
        <f t="shared" si="18"/>
        <v>0</v>
      </c>
      <c r="F512" s="12" t="s">
        <v>255</v>
      </c>
    </row>
    <row r="513" spans="1:6" x14ac:dyDescent="0.25">
      <c r="A513" s="3" t="s">
        <v>186</v>
      </c>
      <c r="B513" s="49" t="s">
        <v>280</v>
      </c>
      <c r="C513" s="4">
        <v>200</v>
      </c>
      <c r="D513" s="12"/>
      <c r="E513" s="12">
        <f t="shared" si="18"/>
        <v>0</v>
      </c>
      <c r="F513" s="12" t="s">
        <v>255</v>
      </c>
    </row>
    <row r="514" spans="1:6" x14ac:dyDescent="0.25">
      <c r="A514" s="3" t="s">
        <v>187</v>
      </c>
      <c r="B514" s="49" t="s">
        <v>280</v>
      </c>
      <c r="C514" s="4">
        <v>120</v>
      </c>
      <c r="D514" s="12"/>
      <c r="E514" s="12">
        <f t="shared" si="18"/>
        <v>0</v>
      </c>
      <c r="F514" s="12" t="s">
        <v>255</v>
      </c>
    </row>
    <row r="515" spans="1:6" x14ac:dyDescent="0.25">
      <c r="A515" s="3" t="s">
        <v>192</v>
      </c>
      <c r="B515" s="49" t="s">
        <v>280</v>
      </c>
      <c r="C515" s="4">
        <v>20</v>
      </c>
      <c r="D515" s="12"/>
      <c r="E515" s="12">
        <f t="shared" si="18"/>
        <v>0</v>
      </c>
      <c r="F515" s="12" t="s">
        <v>255</v>
      </c>
    </row>
    <row r="516" spans="1:6" x14ac:dyDescent="0.25">
      <c r="A516" s="3" t="s">
        <v>193</v>
      </c>
      <c r="B516" s="49" t="s">
        <v>280</v>
      </c>
      <c r="C516" s="4">
        <v>12</v>
      </c>
      <c r="D516" s="12"/>
      <c r="E516" s="12">
        <f t="shared" si="18"/>
        <v>0</v>
      </c>
      <c r="F516" s="12" t="s">
        <v>255</v>
      </c>
    </row>
    <row r="517" spans="1:6" x14ac:dyDescent="0.25">
      <c r="A517" s="3" t="s">
        <v>194</v>
      </c>
      <c r="B517" s="49" t="s">
        <v>280</v>
      </c>
      <c r="C517" s="4">
        <v>20</v>
      </c>
      <c r="D517" s="12"/>
      <c r="E517" s="12">
        <f t="shared" si="18"/>
        <v>0</v>
      </c>
      <c r="F517" s="12" t="s">
        <v>255</v>
      </c>
    </row>
    <row r="518" spans="1:6" x14ac:dyDescent="0.25">
      <c r="A518" s="3" t="s">
        <v>133</v>
      </c>
      <c r="B518" s="49" t="s">
        <v>280</v>
      </c>
      <c r="C518" s="4">
        <v>200</v>
      </c>
      <c r="D518" s="12"/>
      <c r="E518" s="12">
        <f t="shared" si="18"/>
        <v>0</v>
      </c>
      <c r="F518" s="12" t="s">
        <v>255</v>
      </c>
    </row>
    <row r="519" spans="1:6" x14ac:dyDescent="0.25">
      <c r="A519" s="44" t="s">
        <v>269</v>
      </c>
      <c r="C519" s="10"/>
      <c r="E519" s="45">
        <f>SUM(E400:E518)</f>
        <v>0</v>
      </c>
    </row>
    <row r="521" spans="1:6" x14ac:dyDescent="0.25">
      <c r="A521" s="9" t="s">
        <v>271</v>
      </c>
    </row>
    <row r="522" spans="1:6" x14ac:dyDescent="0.25">
      <c r="A522" s="9" t="s">
        <v>272</v>
      </c>
      <c r="D522" s="14" t="s">
        <v>273</v>
      </c>
    </row>
    <row r="543" spans="7:10" x14ac:dyDescent="0.25">
      <c r="G543" s="18"/>
      <c r="H543" s="4"/>
      <c r="I543" s="12"/>
      <c r="J543" s="12"/>
    </row>
    <row r="544" spans="7:10" x14ac:dyDescent="0.25">
      <c r="G544" s="8"/>
      <c r="H544" s="8"/>
      <c r="I544" s="8"/>
      <c r="J544" s="8"/>
    </row>
    <row r="545" spans="7:10" x14ac:dyDescent="0.25">
      <c r="G545" s="8"/>
      <c r="H545" s="8"/>
      <c r="I545" s="8"/>
      <c r="J545" s="8"/>
    </row>
    <row r="546" spans="7:10" x14ac:dyDescent="0.25">
      <c r="G546" s="8"/>
      <c r="H546" s="8"/>
      <c r="I546" s="8"/>
      <c r="J546" s="8"/>
    </row>
    <row r="547" spans="7:10" x14ac:dyDescent="0.25">
      <c r="G547" s="8"/>
      <c r="H547" s="8"/>
      <c r="I547" s="8"/>
      <c r="J547" s="8"/>
    </row>
    <row r="548" spans="7:10" x14ac:dyDescent="0.25">
      <c r="G548" s="8"/>
      <c r="H548" s="8"/>
      <c r="I548" s="8"/>
      <c r="J548" s="8"/>
    </row>
    <row r="549" spans="7:10" x14ac:dyDescent="0.25">
      <c r="G549" s="8"/>
      <c r="H549" s="8"/>
      <c r="I549" s="8"/>
      <c r="J549" s="8"/>
    </row>
    <row r="550" spans="7:10" x14ac:dyDescent="0.25">
      <c r="G550" s="8"/>
      <c r="H550" s="4"/>
      <c r="I550" s="12"/>
      <c r="J550" s="12"/>
    </row>
    <row r="551" spans="7:10" x14ac:dyDescent="0.25">
      <c r="G551" s="8"/>
      <c r="H551" s="4"/>
      <c r="I551" s="12"/>
      <c r="J551" s="12"/>
    </row>
    <row r="552" spans="7:10" x14ac:dyDescent="0.25">
      <c r="G552" s="3"/>
      <c r="H552" s="4"/>
      <c r="I552" s="3"/>
      <c r="J552" s="12"/>
    </row>
    <row r="553" spans="7:10" x14ac:dyDescent="0.25">
      <c r="G553" s="3"/>
      <c r="H553" s="4"/>
      <c r="I553" s="3"/>
      <c r="J553" s="12"/>
    </row>
    <row r="554" spans="7:10" x14ac:dyDescent="0.25">
      <c r="G554" s="3"/>
      <c r="H554" s="4"/>
      <c r="I554" s="12"/>
      <c r="J554" s="12"/>
    </row>
    <row r="555" spans="7:10" x14ac:dyDescent="0.25">
      <c r="G555" s="3"/>
      <c r="H555" s="4"/>
      <c r="I555" s="12"/>
      <c r="J555" s="12"/>
    </row>
    <row r="556" spans="7:10" x14ac:dyDescent="0.25">
      <c r="G556" s="3"/>
      <c r="H556" s="4"/>
      <c r="I556" s="12"/>
      <c r="J556" s="12"/>
    </row>
    <row r="557" spans="7:10" x14ac:dyDescent="0.25">
      <c r="G557" s="3"/>
      <c r="H557" s="4"/>
      <c r="I557" s="12"/>
      <c r="J557" s="12"/>
    </row>
    <row r="558" spans="7:10" x14ac:dyDescent="0.25">
      <c r="G558" s="3"/>
      <c r="H558" s="4"/>
      <c r="I558" s="12"/>
      <c r="J558" s="12"/>
    </row>
    <row r="559" spans="7:10" x14ac:dyDescent="0.25">
      <c r="G559" s="3"/>
      <c r="H559" s="4"/>
      <c r="I559" s="12"/>
      <c r="J559" s="12"/>
    </row>
    <row r="560" spans="7:10" x14ac:dyDescent="0.25">
      <c r="G560" s="1"/>
      <c r="H560" s="2"/>
      <c r="I560" s="13"/>
      <c r="J560" s="12"/>
    </row>
    <row r="561" spans="7:11" x14ac:dyDescent="0.25">
      <c r="G561" s="3"/>
      <c r="H561" s="4"/>
      <c r="I561" s="12"/>
      <c r="J561" s="12"/>
    </row>
    <row r="562" spans="7:11" x14ac:dyDescent="0.25">
      <c r="G562" s="8"/>
      <c r="H562" s="8"/>
      <c r="I562" s="8"/>
      <c r="J562" s="8"/>
    </row>
    <row r="563" spans="7:11" x14ac:dyDescent="0.25">
      <c r="G563" s="3"/>
      <c r="H563" s="4"/>
      <c r="I563" s="12"/>
      <c r="J563" s="12"/>
    </row>
    <row r="564" spans="7:11" x14ac:dyDescent="0.25">
      <c r="G564" s="3"/>
      <c r="H564" s="4"/>
      <c r="I564" s="12"/>
      <c r="J564" s="12"/>
    </row>
    <row r="565" spans="7:11" x14ac:dyDescent="0.25">
      <c r="G565" s="3"/>
      <c r="H565" s="4"/>
      <c r="I565" s="12"/>
      <c r="J565" s="12"/>
    </row>
    <row r="566" spans="7:11" x14ac:dyDescent="0.25">
      <c r="G566" s="8"/>
      <c r="H566" s="8"/>
      <c r="I566" s="8"/>
      <c r="J566" s="8"/>
    </row>
    <row r="567" spans="7:11" x14ac:dyDescent="0.25">
      <c r="G567" s="8"/>
      <c r="H567" s="8"/>
      <c r="I567" s="8"/>
      <c r="J567" s="8"/>
      <c r="K567" s="8"/>
    </row>
    <row r="568" spans="7:11" x14ac:dyDescent="0.25">
      <c r="G568" s="8"/>
      <c r="H568" s="8"/>
      <c r="I568" s="8"/>
      <c r="J568" s="8"/>
      <c r="K568" s="8"/>
    </row>
    <row r="569" spans="7:11" x14ac:dyDescent="0.25">
      <c r="G569" s="8"/>
      <c r="H569" s="8"/>
      <c r="I569" s="8"/>
      <c r="J569" s="8"/>
      <c r="K569" s="8"/>
    </row>
    <row r="570" spans="7:11" x14ac:dyDescent="0.25">
      <c r="G570" s="8"/>
      <c r="H570" s="8"/>
      <c r="I570" s="8"/>
      <c r="J570" s="8"/>
      <c r="K570" s="8"/>
    </row>
    <row r="571" spans="7:11" x14ac:dyDescent="0.25">
      <c r="G571" s="8"/>
      <c r="H571" s="8"/>
      <c r="I571" s="8"/>
      <c r="J571" s="8"/>
      <c r="K571" s="8"/>
    </row>
    <row r="572" spans="7:11" x14ac:dyDescent="0.25">
      <c r="G572" s="8"/>
      <c r="H572" s="8"/>
      <c r="I572" s="8"/>
      <c r="J572" s="8"/>
      <c r="K572" s="8"/>
    </row>
    <row r="573" spans="7:11" x14ac:dyDescent="0.25">
      <c r="G573" s="8"/>
      <c r="H573" s="8"/>
      <c r="I573" s="8"/>
      <c r="J573" s="8"/>
      <c r="K573" s="8"/>
    </row>
    <row r="574" spans="7:11" x14ac:dyDescent="0.25">
      <c r="G574" s="8"/>
      <c r="H574" s="8"/>
      <c r="I574" s="8"/>
      <c r="J574" s="8"/>
      <c r="K574" s="8"/>
    </row>
    <row r="575" spans="7:11" x14ac:dyDescent="0.25">
      <c r="G575" s="8"/>
      <c r="H575" s="8"/>
      <c r="I575" s="8"/>
      <c r="J575" s="8"/>
      <c r="K575" s="8"/>
    </row>
    <row r="576" spans="7:11" x14ac:dyDescent="0.25">
      <c r="G576" s="8"/>
      <c r="H576" s="8"/>
      <c r="I576" s="8"/>
      <c r="J576" s="8"/>
      <c r="K576" s="8"/>
    </row>
    <row r="577" spans="7:11" x14ac:dyDescent="0.25">
      <c r="G577" s="8"/>
      <c r="H577" s="8"/>
      <c r="I577" s="8"/>
      <c r="J577" s="8"/>
      <c r="K577" s="8"/>
    </row>
    <row r="578" spans="7:11" x14ac:dyDescent="0.25">
      <c r="G578" s="8"/>
      <c r="H578" s="8"/>
      <c r="I578" s="8"/>
      <c r="J578" s="8"/>
      <c r="K578" s="8"/>
    </row>
    <row r="579" spans="7:11" x14ac:dyDescent="0.25">
      <c r="G579" s="8"/>
      <c r="H579" s="8"/>
      <c r="I579" s="8"/>
      <c r="J579" s="8"/>
      <c r="K579" s="8"/>
    </row>
    <row r="580" spans="7:11" x14ac:dyDescent="0.25">
      <c r="G580" s="8"/>
      <c r="H580" s="8"/>
      <c r="I580" s="8"/>
      <c r="J580" s="8"/>
      <c r="K580" s="8"/>
    </row>
    <row r="581" spans="7:11" x14ac:dyDescent="0.25">
      <c r="G581" s="8"/>
      <c r="H581" s="8"/>
      <c r="I581" s="8"/>
      <c r="J581" s="8"/>
      <c r="K581" s="8"/>
    </row>
    <row r="582" spans="7:11" x14ac:dyDescent="0.25">
      <c r="G582" s="8"/>
      <c r="H582" s="8"/>
      <c r="I582" s="8"/>
      <c r="J582" s="8"/>
      <c r="K582" s="8"/>
    </row>
    <row r="583" spans="7:11" x14ac:dyDescent="0.25">
      <c r="G583" s="8"/>
      <c r="H583" s="8"/>
      <c r="I583" s="8"/>
      <c r="J583" s="8"/>
      <c r="K583" s="8"/>
    </row>
    <row r="584" spans="7:11" x14ac:dyDescent="0.25">
      <c r="G584" s="8"/>
      <c r="H584" s="8"/>
      <c r="I584" s="8"/>
      <c r="J584" s="8"/>
      <c r="K584" s="8"/>
    </row>
    <row r="585" spans="7:11" x14ac:dyDescent="0.25">
      <c r="G585" s="8"/>
      <c r="H585" s="8"/>
      <c r="I585" s="8"/>
      <c r="J585" s="8"/>
      <c r="K585" s="8"/>
    </row>
    <row r="586" spans="7:11" x14ac:dyDescent="0.25">
      <c r="G586" s="8"/>
      <c r="H586" s="8"/>
      <c r="I586" s="8"/>
      <c r="J586" s="8"/>
      <c r="K586" s="8"/>
    </row>
    <row r="587" spans="7:11" x14ac:dyDescent="0.25">
      <c r="G587" s="8"/>
      <c r="H587" s="8"/>
      <c r="I587" s="8"/>
      <c r="J587" s="8"/>
      <c r="K587" s="8"/>
    </row>
    <row r="588" spans="7:11" x14ac:dyDescent="0.25">
      <c r="G588" s="8"/>
      <c r="H588" s="8"/>
      <c r="I588" s="8"/>
      <c r="J588" s="8"/>
      <c r="K588" s="8"/>
    </row>
    <row r="589" spans="7:11" x14ac:dyDescent="0.25">
      <c r="G589" s="8"/>
      <c r="H589" s="8"/>
      <c r="I589" s="8"/>
      <c r="J589" s="8"/>
      <c r="K589" s="8"/>
    </row>
    <row r="590" spans="7:11" x14ac:dyDescent="0.25">
      <c r="G590" s="8"/>
      <c r="H590" s="8"/>
      <c r="I590" s="8"/>
      <c r="J590" s="8"/>
      <c r="K590" s="8"/>
    </row>
    <row r="591" spans="7:11" x14ac:dyDescent="0.25">
      <c r="G591" s="8"/>
      <c r="H591" s="8"/>
      <c r="I591" s="8"/>
      <c r="J591" s="8"/>
      <c r="K591" s="8"/>
    </row>
    <row r="592" spans="7:11" x14ac:dyDescent="0.25">
      <c r="G592" s="8"/>
      <c r="H592" s="8"/>
      <c r="I592" s="8"/>
      <c r="J592" s="8"/>
      <c r="K592" s="8"/>
    </row>
    <row r="593" spans="7:11" x14ac:dyDescent="0.25">
      <c r="G593" s="8"/>
      <c r="H593" s="8"/>
      <c r="I593" s="8"/>
      <c r="J593" s="8"/>
      <c r="K593" s="8"/>
    </row>
    <row r="594" spans="7:11" x14ac:dyDescent="0.25">
      <c r="G594" s="8"/>
      <c r="H594" s="8"/>
      <c r="I594" s="8"/>
      <c r="J594" s="8"/>
      <c r="K594" s="8"/>
    </row>
    <row r="595" spans="7:11" x14ac:dyDescent="0.25">
      <c r="G595" s="8"/>
      <c r="H595" s="8"/>
      <c r="I595" s="8"/>
      <c r="J595" s="8"/>
      <c r="K595" s="8"/>
    </row>
    <row r="596" spans="7:11" x14ac:dyDescent="0.25">
      <c r="G596" s="8"/>
      <c r="H596" s="8"/>
      <c r="I596" s="8"/>
      <c r="J596" s="8"/>
      <c r="K596" s="8"/>
    </row>
    <row r="597" spans="7:11" x14ac:dyDescent="0.25">
      <c r="G597" s="8"/>
      <c r="H597" s="8"/>
      <c r="I597" s="8"/>
      <c r="J597" s="8"/>
      <c r="K597" s="8"/>
    </row>
    <row r="598" spans="7:11" x14ac:dyDescent="0.25">
      <c r="G598" s="8"/>
      <c r="H598" s="8"/>
      <c r="I598" s="8"/>
      <c r="J598" s="8"/>
      <c r="K598" s="8"/>
    </row>
    <row r="599" spans="7:11" x14ac:dyDescent="0.25">
      <c r="G599" s="8"/>
      <c r="H599" s="8"/>
      <c r="I599" s="8"/>
      <c r="J599" s="8"/>
      <c r="K599" s="8"/>
    </row>
    <row r="600" spans="7:11" x14ac:dyDescent="0.25">
      <c r="G600" s="8"/>
      <c r="H600" s="8"/>
      <c r="I600" s="8"/>
      <c r="J600" s="8"/>
      <c r="K600" s="8"/>
    </row>
    <row r="601" spans="7:11" x14ac:dyDescent="0.25">
      <c r="G601" s="8"/>
      <c r="H601" s="8"/>
      <c r="I601" s="8"/>
      <c r="J601" s="8"/>
      <c r="K601" s="8"/>
    </row>
    <row r="602" spans="7:11" x14ac:dyDescent="0.25">
      <c r="G602" s="8"/>
      <c r="H602" s="8"/>
      <c r="I602" s="8"/>
      <c r="J602" s="8"/>
      <c r="K602" s="8"/>
    </row>
    <row r="603" spans="7:11" x14ac:dyDescent="0.25">
      <c r="G603" s="8"/>
      <c r="H603" s="8"/>
      <c r="I603" s="8"/>
      <c r="J603" s="8"/>
      <c r="K603" s="8"/>
    </row>
    <row r="604" spans="7:11" x14ac:dyDescent="0.25">
      <c r="G604" s="8"/>
      <c r="H604" s="8"/>
      <c r="I604" s="8"/>
      <c r="J604" s="8"/>
      <c r="K604" s="8"/>
    </row>
    <row r="605" spans="7:11" x14ac:dyDescent="0.25">
      <c r="G605" s="8"/>
      <c r="H605" s="8"/>
      <c r="I605" s="8"/>
      <c r="J605" s="8"/>
      <c r="K605" s="8"/>
    </row>
    <row r="606" spans="7:11" x14ac:dyDescent="0.25">
      <c r="G606" s="8"/>
      <c r="H606" s="8"/>
      <c r="I606" s="8"/>
      <c r="J606" s="8"/>
      <c r="K606" s="8"/>
    </row>
    <row r="607" spans="7:11" x14ac:dyDescent="0.25">
      <c r="G607" s="8"/>
      <c r="H607" s="8"/>
      <c r="I607" s="8"/>
      <c r="J607" s="8"/>
      <c r="K607" s="8"/>
    </row>
    <row r="608" spans="7:11" x14ac:dyDescent="0.25">
      <c r="G608" s="8"/>
      <c r="H608" s="8"/>
      <c r="I608" s="8"/>
      <c r="J608" s="8"/>
      <c r="K608" s="8"/>
    </row>
    <row r="609" spans="7:11" x14ac:dyDescent="0.25">
      <c r="G609" s="8"/>
      <c r="H609" s="8"/>
      <c r="I609" s="8"/>
      <c r="J609" s="8"/>
      <c r="K609" s="8"/>
    </row>
    <row r="610" spans="7:11" x14ac:dyDescent="0.25">
      <c r="G610" s="8"/>
      <c r="H610" s="8"/>
      <c r="I610" s="8"/>
      <c r="J610" s="8"/>
      <c r="K610" s="8"/>
    </row>
    <row r="611" spans="7:11" x14ac:dyDescent="0.25">
      <c r="G611" s="8"/>
      <c r="H611" s="8"/>
      <c r="I611" s="8"/>
      <c r="J611" s="8"/>
      <c r="K611" s="8"/>
    </row>
    <row r="612" spans="7:11" x14ac:dyDescent="0.25">
      <c r="G612" s="8"/>
      <c r="H612" s="8"/>
      <c r="I612" s="8"/>
      <c r="J612" s="8"/>
      <c r="K612" s="8"/>
    </row>
    <row r="613" spans="7:11" x14ac:dyDescent="0.25">
      <c r="G613" s="8"/>
      <c r="H613" s="8"/>
      <c r="I613" s="8"/>
      <c r="J613" s="8"/>
      <c r="K613" s="8"/>
    </row>
    <row r="614" spans="7:11" x14ac:dyDescent="0.25">
      <c r="G614" s="8"/>
      <c r="H614" s="8"/>
      <c r="I614" s="8"/>
      <c r="J614" s="8"/>
      <c r="K614" s="8"/>
    </row>
    <row r="615" spans="7:11" x14ac:dyDescent="0.25">
      <c r="G615" s="8"/>
      <c r="H615" s="8"/>
      <c r="I615" s="8"/>
      <c r="J615" s="8"/>
      <c r="K615" s="8"/>
    </row>
    <row r="616" spans="7:11" x14ac:dyDescent="0.25">
      <c r="G616" s="8"/>
      <c r="H616" s="8"/>
      <c r="I616" s="8"/>
      <c r="J616" s="8"/>
      <c r="K616" s="8"/>
    </row>
    <row r="617" spans="7:11" x14ac:dyDescent="0.25">
      <c r="G617" s="8"/>
      <c r="H617" s="8"/>
      <c r="I617" s="8"/>
      <c r="J617" s="8"/>
      <c r="K617" s="8"/>
    </row>
    <row r="618" spans="7:11" x14ac:dyDescent="0.25">
      <c r="G618" s="8"/>
      <c r="H618" s="8"/>
      <c r="I618" s="8"/>
      <c r="J618" s="8"/>
      <c r="K618" s="8"/>
    </row>
    <row r="619" spans="7:11" x14ac:dyDescent="0.25">
      <c r="G619" s="8"/>
      <c r="H619" s="8"/>
      <c r="I619" s="8"/>
      <c r="J619" s="8"/>
      <c r="K619" s="8"/>
    </row>
    <row r="620" spans="7:11" x14ac:dyDescent="0.25">
      <c r="G620" s="8"/>
      <c r="H620" s="8"/>
      <c r="I620" s="8"/>
      <c r="J620" s="8"/>
      <c r="K620" s="8"/>
    </row>
    <row r="621" spans="7:11" x14ac:dyDescent="0.25">
      <c r="G621" s="8"/>
      <c r="H621" s="8"/>
      <c r="I621" s="8"/>
      <c r="J621" s="8"/>
      <c r="K621" s="8"/>
    </row>
    <row r="622" spans="7:11" x14ac:dyDescent="0.25">
      <c r="G622" s="8"/>
      <c r="H622" s="8"/>
      <c r="I622" s="8"/>
      <c r="J622" s="8"/>
      <c r="K622" s="8"/>
    </row>
    <row r="623" spans="7:11" x14ac:dyDescent="0.25">
      <c r="G623" s="8"/>
      <c r="H623" s="8"/>
      <c r="I623" s="8"/>
      <c r="J623" s="8"/>
      <c r="K623" s="8"/>
    </row>
    <row r="624" spans="7:11" x14ac:dyDescent="0.25">
      <c r="G624" s="8"/>
      <c r="H624" s="8"/>
      <c r="I624" s="8"/>
      <c r="J624" s="8"/>
      <c r="K624" s="8"/>
    </row>
    <row r="625" spans="7:11" x14ac:dyDescent="0.25">
      <c r="G625" s="8"/>
      <c r="H625" s="8"/>
      <c r="I625" s="8"/>
      <c r="J625" s="8"/>
      <c r="K625" s="8"/>
    </row>
    <row r="626" spans="7:11" x14ac:dyDescent="0.25">
      <c r="G626" s="8"/>
      <c r="H626" s="8"/>
      <c r="I626" s="8"/>
      <c r="J626" s="8"/>
      <c r="K626" s="8"/>
    </row>
    <row r="627" spans="7:11" x14ac:dyDescent="0.25">
      <c r="G627" s="8"/>
      <c r="H627" s="8"/>
      <c r="I627" s="8"/>
      <c r="J627" s="8"/>
      <c r="K627" s="8"/>
    </row>
    <row r="628" spans="7:11" x14ac:dyDescent="0.25">
      <c r="G628" s="8"/>
      <c r="H628" s="8"/>
      <c r="I628" s="8"/>
      <c r="J628" s="8"/>
      <c r="K628" s="8"/>
    </row>
    <row r="629" spans="7:11" x14ac:dyDescent="0.25">
      <c r="G629" s="8"/>
      <c r="H629" s="8"/>
      <c r="I629" s="8"/>
      <c r="J629" s="8"/>
      <c r="K629" s="8"/>
    </row>
    <row r="630" spans="7:11" x14ac:dyDescent="0.25">
      <c r="G630" s="8"/>
      <c r="H630" s="8"/>
      <c r="I630" s="8"/>
      <c r="J630" s="8"/>
      <c r="K630" s="8"/>
    </row>
    <row r="631" spans="7:11" x14ac:dyDescent="0.25">
      <c r="G631" s="8"/>
      <c r="H631" s="8"/>
      <c r="I631" s="8"/>
      <c r="J631" s="8"/>
      <c r="K631" s="8"/>
    </row>
    <row r="632" spans="7:11" x14ac:dyDescent="0.25">
      <c r="G632" s="8"/>
      <c r="H632" s="8"/>
      <c r="I632" s="8"/>
      <c r="J632" s="8"/>
      <c r="K632" s="8"/>
    </row>
    <row r="633" spans="7:11" x14ac:dyDescent="0.25">
      <c r="G633" s="8"/>
      <c r="H633" s="8"/>
      <c r="I633" s="8"/>
      <c r="J633" s="8"/>
      <c r="K633" s="8"/>
    </row>
    <row r="634" spans="7:11" x14ac:dyDescent="0.25">
      <c r="G634" s="8"/>
      <c r="H634" s="8"/>
      <c r="I634" s="8"/>
      <c r="J634" s="8"/>
      <c r="K634" s="8"/>
    </row>
    <row r="635" spans="7:11" x14ac:dyDescent="0.25">
      <c r="G635" s="8"/>
      <c r="H635" s="8"/>
      <c r="I635" s="8"/>
      <c r="J635" s="8"/>
      <c r="K635" s="8"/>
    </row>
    <row r="636" spans="7:11" x14ac:dyDescent="0.25">
      <c r="G636" s="8"/>
      <c r="H636" s="8"/>
      <c r="I636" s="8"/>
      <c r="J636" s="8"/>
      <c r="K636" s="8"/>
    </row>
    <row r="637" spans="7:11" x14ac:dyDescent="0.25">
      <c r="G637" s="8"/>
      <c r="H637" s="8"/>
      <c r="I637" s="8"/>
      <c r="J637" s="8"/>
      <c r="K637" s="8"/>
    </row>
    <row r="638" spans="7:11" x14ac:dyDescent="0.25">
      <c r="G638" s="8"/>
      <c r="H638" s="8"/>
      <c r="I638" s="8"/>
      <c r="J638" s="8"/>
      <c r="K638" s="8"/>
    </row>
    <row r="639" spans="7:11" x14ac:dyDescent="0.25">
      <c r="G639" s="8"/>
      <c r="H639" s="8"/>
      <c r="I639" s="8"/>
      <c r="J639" s="8"/>
      <c r="K639" s="8"/>
    </row>
    <row r="640" spans="7:11" x14ac:dyDescent="0.25">
      <c r="G640" s="8"/>
      <c r="H640" s="8"/>
      <c r="I640" s="8"/>
      <c r="J640" s="8"/>
      <c r="K640" s="8"/>
    </row>
    <row r="641" spans="7:11" x14ac:dyDescent="0.25">
      <c r="G641" s="8"/>
      <c r="H641" s="8"/>
      <c r="I641" s="8"/>
      <c r="J641" s="8"/>
      <c r="K641" s="8"/>
    </row>
    <row r="642" spans="7:11" x14ac:dyDescent="0.25">
      <c r="G642" s="8"/>
      <c r="H642" s="8"/>
      <c r="I642" s="8"/>
      <c r="J642" s="8"/>
      <c r="K642" s="8"/>
    </row>
    <row r="643" spans="7:11" x14ac:dyDescent="0.25">
      <c r="G643" s="8"/>
      <c r="H643" s="8"/>
      <c r="I643" s="8"/>
      <c r="J643" s="8"/>
      <c r="K643" s="8"/>
    </row>
    <row r="644" spans="7:11" x14ac:dyDescent="0.25">
      <c r="G644" s="8"/>
      <c r="H644" s="8"/>
      <c r="I644" s="8"/>
      <c r="J644" s="8"/>
      <c r="K644" s="8"/>
    </row>
    <row r="645" spans="7:11" x14ac:dyDescent="0.25">
      <c r="G645" s="8"/>
      <c r="H645" s="8"/>
      <c r="I645" s="8"/>
      <c r="J645" s="8"/>
      <c r="K645" s="8"/>
    </row>
    <row r="646" spans="7:11" x14ac:dyDescent="0.25">
      <c r="G646" s="8"/>
      <c r="H646" s="8"/>
      <c r="I646" s="8"/>
      <c r="J646" s="8"/>
      <c r="K646" s="8"/>
    </row>
    <row r="647" spans="7:11" x14ac:dyDescent="0.25">
      <c r="G647" s="8"/>
      <c r="H647" s="8"/>
      <c r="I647" s="8"/>
      <c r="J647" s="8"/>
      <c r="K647" s="8"/>
    </row>
    <row r="648" spans="7:11" x14ac:dyDescent="0.25">
      <c r="G648" s="8"/>
      <c r="H648" s="8"/>
      <c r="I648" s="8"/>
      <c r="J648" s="8"/>
      <c r="K648" s="8"/>
    </row>
    <row r="649" spans="7:11" x14ac:dyDescent="0.25">
      <c r="G649" s="8"/>
      <c r="H649" s="8"/>
      <c r="I649" s="8"/>
      <c r="J649" s="8"/>
      <c r="K649" s="8"/>
    </row>
    <row r="650" spans="7:11" x14ac:dyDescent="0.25">
      <c r="G650" s="8"/>
      <c r="H650" s="8"/>
      <c r="I650" s="8"/>
      <c r="J650" s="8"/>
      <c r="K650" s="8"/>
    </row>
    <row r="651" spans="7:11" x14ac:dyDescent="0.25">
      <c r="G651" s="8"/>
      <c r="H651" s="8"/>
      <c r="I651" s="8"/>
      <c r="J651" s="8"/>
      <c r="K651" s="8"/>
    </row>
    <row r="652" spans="7:11" x14ac:dyDescent="0.25">
      <c r="G652" s="8"/>
      <c r="H652" s="8"/>
      <c r="I652" s="8"/>
      <c r="J652" s="8"/>
      <c r="K652" s="8"/>
    </row>
    <row r="653" spans="7:11" x14ac:dyDescent="0.25">
      <c r="G653" s="8"/>
      <c r="H653" s="8"/>
      <c r="I653" s="8"/>
      <c r="J653" s="8"/>
      <c r="K653" s="8"/>
    </row>
    <row r="654" spans="7:11" x14ac:dyDescent="0.25">
      <c r="G654" s="8"/>
      <c r="H654" s="8"/>
      <c r="I654" s="8"/>
      <c r="J654" s="8"/>
      <c r="K654" s="8"/>
    </row>
    <row r="655" spans="7:11" x14ac:dyDescent="0.25">
      <c r="G655" s="8"/>
      <c r="H655" s="8"/>
      <c r="I655" s="8"/>
      <c r="J655" s="8"/>
      <c r="K655" s="8"/>
    </row>
    <row r="656" spans="7:11" x14ac:dyDescent="0.25">
      <c r="G656" s="8"/>
      <c r="H656" s="8"/>
      <c r="I656" s="8"/>
      <c r="J656" s="8"/>
      <c r="K656" s="8"/>
    </row>
    <row r="657" spans="7:11" x14ac:dyDescent="0.25">
      <c r="G657" s="8"/>
      <c r="H657" s="8"/>
      <c r="I657" s="8"/>
      <c r="J657" s="8"/>
      <c r="K657" s="8"/>
    </row>
    <row r="658" spans="7:11" x14ac:dyDescent="0.25">
      <c r="G658" s="8"/>
      <c r="H658" s="8"/>
      <c r="I658" s="8"/>
      <c r="J658" s="8"/>
      <c r="K658" s="8"/>
    </row>
    <row r="659" spans="7:11" x14ac:dyDescent="0.25">
      <c r="G659" s="8"/>
      <c r="H659" s="8"/>
      <c r="I659" s="8"/>
      <c r="J659" s="8"/>
      <c r="K659" s="8"/>
    </row>
    <row r="660" spans="7:11" x14ac:dyDescent="0.25">
      <c r="G660" s="8"/>
      <c r="H660" s="8"/>
      <c r="I660" s="8"/>
      <c r="J660" s="8"/>
      <c r="K660" s="8"/>
    </row>
    <row r="661" spans="7:11" x14ac:dyDescent="0.25">
      <c r="G661" s="8"/>
      <c r="H661" s="8"/>
      <c r="I661" s="8"/>
      <c r="J661" s="8"/>
      <c r="K661" s="8"/>
    </row>
    <row r="662" spans="7:11" x14ac:dyDescent="0.25">
      <c r="G662" s="8"/>
      <c r="H662" s="8"/>
      <c r="I662" s="8"/>
      <c r="J662" s="8"/>
      <c r="K662" s="8"/>
    </row>
    <row r="663" spans="7:11" x14ac:dyDescent="0.25">
      <c r="G663" s="3"/>
      <c r="H663" s="4"/>
      <c r="I663" s="12"/>
      <c r="J663" s="12"/>
      <c r="K663" s="8"/>
    </row>
    <row r="664" spans="7:11" x14ac:dyDescent="0.25">
      <c r="G664" s="3"/>
      <c r="H664" s="4"/>
      <c r="I664" s="12"/>
      <c r="J664" s="12"/>
      <c r="K664" s="8"/>
    </row>
    <row r="665" spans="7:11" x14ac:dyDescent="0.25">
      <c r="G665" s="3"/>
      <c r="H665" s="4"/>
      <c r="I665" s="12"/>
      <c r="J665" s="12"/>
      <c r="K665" s="8"/>
    </row>
    <row r="666" spans="7:11" x14ac:dyDescent="0.25">
      <c r="G666" s="3"/>
      <c r="H666" s="4"/>
      <c r="I666" s="12"/>
      <c r="J666" s="12"/>
      <c r="K666" s="8"/>
    </row>
    <row r="667" spans="7:11" x14ac:dyDescent="0.25">
      <c r="G667" s="3"/>
      <c r="H667" s="4"/>
      <c r="I667" s="12"/>
      <c r="J667" s="12"/>
      <c r="K667" s="8"/>
    </row>
    <row r="668" spans="7:11" x14ac:dyDescent="0.25">
      <c r="G668" s="3"/>
      <c r="H668" s="4"/>
      <c r="I668" s="12"/>
      <c r="J668" s="12"/>
      <c r="K668" s="8"/>
    </row>
    <row r="669" spans="7:11" x14ac:dyDescent="0.25">
      <c r="G669" s="3"/>
      <c r="H669" s="4"/>
      <c r="I669" s="12"/>
      <c r="J669" s="12"/>
      <c r="K669" s="8"/>
    </row>
    <row r="670" spans="7:11" x14ac:dyDescent="0.25">
      <c r="G670" s="8"/>
      <c r="H670" s="8"/>
      <c r="I670" s="8"/>
      <c r="J670" s="8"/>
      <c r="K670" s="8"/>
    </row>
    <row r="671" spans="7:11" x14ac:dyDescent="0.25">
      <c r="G671" s="8"/>
      <c r="H671" s="8"/>
      <c r="I671" s="8"/>
      <c r="J671" s="8"/>
      <c r="K671" s="8"/>
    </row>
    <row r="672" spans="7:11" x14ac:dyDescent="0.25">
      <c r="G672" s="8"/>
      <c r="H672" s="8"/>
      <c r="I672" s="8"/>
      <c r="J672" s="8"/>
      <c r="K672" s="8"/>
    </row>
    <row r="673" spans="7:11" x14ac:dyDescent="0.25">
      <c r="G673" s="8"/>
      <c r="H673" s="8"/>
      <c r="I673" s="8"/>
      <c r="J673" s="8"/>
      <c r="K673" s="8"/>
    </row>
    <row r="674" spans="7:11" x14ac:dyDescent="0.25">
      <c r="G674" s="8"/>
      <c r="H674" s="8"/>
      <c r="I674" s="8"/>
      <c r="J674" s="8"/>
      <c r="K674" s="8"/>
    </row>
    <row r="675" spans="7:11" x14ac:dyDescent="0.25">
      <c r="G675" s="8"/>
      <c r="H675" s="8"/>
      <c r="I675" s="8"/>
      <c r="J675" s="8"/>
      <c r="K675" s="8"/>
    </row>
    <row r="676" spans="7:11" x14ac:dyDescent="0.25">
      <c r="G676" s="8"/>
      <c r="H676" s="8"/>
      <c r="I676" s="8"/>
      <c r="J676" s="8"/>
      <c r="K676" s="8"/>
    </row>
    <row r="677" spans="7:11" x14ac:dyDescent="0.25">
      <c r="G677" s="8"/>
      <c r="H677" s="8"/>
      <c r="I677" s="8"/>
      <c r="J677" s="8"/>
      <c r="K677" s="8"/>
    </row>
    <row r="678" spans="7:11" x14ac:dyDescent="0.25">
      <c r="G678" s="8"/>
      <c r="H678" s="8"/>
      <c r="I678" s="8"/>
      <c r="J678" s="8"/>
      <c r="K678" s="8"/>
    </row>
    <row r="679" spans="7:11" x14ac:dyDescent="0.25">
      <c r="G679" s="8"/>
      <c r="H679" s="8"/>
      <c r="I679" s="8"/>
      <c r="J679" s="8"/>
      <c r="K679" s="8"/>
    </row>
    <row r="680" spans="7:11" x14ac:dyDescent="0.25">
      <c r="G680" s="8"/>
      <c r="H680" s="8"/>
      <c r="I680" s="8"/>
      <c r="J680" s="8"/>
      <c r="K680" s="8"/>
    </row>
    <row r="681" spans="7:11" x14ac:dyDescent="0.25">
      <c r="G681" s="8"/>
      <c r="H681" s="8"/>
      <c r="I681" s="8"/>
      <c r="J681" s="8"/>
      <c r="K681" s="8"/>
    </row>
    <row r="682" spans="7:11" x14ac:dyDescent="0.25">
      <c r="G682" s="8"/>
      <c r="H682" s="8"/>
      <c r="I682" s="8"/>
      <c r="J682" s="8"/>
      <c r="K682" s="8"/>
    </row>
    <row r="683" spans="7:11" x14ac:dyDescent="0.25">
      <c r="G683" s="8"/>
      <c r="H683" s="8"/>
      <c r="I683" s="8"/>
      <c r="J683" s="8"/>
      <c r="K683" s="8"/>
    </row>
    <row r="684" spans="7:11" x14ac:dyDescent="0.25">
      <c r="G684" s="8"/>
      <c r="H684" s="8"/>
      <c r="I684" s="8"/>
      <c r="J684" s="8"/>
      <c r="K684" s="8"/>
    </row>
    <row r="685" spans="7:11" x14ac:dyDescent="0.25">
      <c r="G685" s="8"/>
      <c r="H685" s="8"/>
      <c r="I685" s="8"/>
      <c r="J685" s="8"/>
      <c r="K685" s="8"/>
    </row>
    <row r="686" spans="7:11" x14ac:dyDescent="0.25">
      <c r="G686" s="8"/>
      <c r="H686" s="8"/>
      <c r="I686" s="8"/>
      <c r="J686" s="8"/>
      <c r="K686" s="8"/>
    </row>
    <row r="687" spans="7:11" x14ac:dyDescent="0.25">
      <c r="G687" s="8"/>
      <c r="H687" s="8"/>
      <c r="I687" s="8"/>
      <c r="J687" s="8"/>
      <c r="K687" s="8"/>
    </row>
    <row r="688" spans="7:11" x14ac:dyDescent="0.25">
      <c r="G688" s="8"/>
      <c r="H688" s="8"/>
      <c r="I688" s="8"/>
      <c r="J688" s="8"/>
      <c r="K688" s="8"/>
    </row>
    <row r="689" spans="7:11" x14ac:dyDescent="0.25">
      <c r="G689" s="8"/>
      <c r="H689" s="8"/>
      <c r="I689" s="8"/>
      <c r="J689" s="8"/>
      <c r="K689" s="8"/>
    </row>
    <row r="690" spans="7:11" x14ac:dyDescent="0.25">
      <c r="G690" s="8"/>
      <c r="H690" s="8"/>
      <c r="I690" s="8"/>
      <c r="J690" s="8"/>
      <c r="K690" s="8"/>
    </row>
    <row r="691" spans="7:11" x14ac:dyDescent="0.25">
      <c r="G691" s="8"/>
      <c r="H691" s="8"/>
      <c r="I691" s="8"/>
      <c r="J691" s="8"/>
      <c r="K691" s="8"/>
    </row>
    <row r="692" spans="7:11" x14ac:dyDescent="0.25">
      <c r="G692" s="8"/>
      <c r="H692" s="8"/>
      <c r="I692" s="8"/>
      <c r="J692" s="8"/>
      <c r="K692" s="8"/>
    </row>
    <row r="693" spans="7:11" x14ac:dyDescent="0.25">
      <c r="G693" s="8"/>
      <c r="H693" s="8"/>
      <c r="I693" s="8"/>
      <c r="J693" s="8"/>
      <c r="K693" s="8"/>
    </row>
    <row r="694" spans="7:11" x14ac:dyDescent="0.25">
      <c r="G694" s="8"/>
      <c r="H694" s="8"/>
      <c r="I694" s="8"/>
      <c r="J694" s="8"/>
      <c r="K694" s="8"/>
    </row>
    <row r="695" spans="7:11" x14ac:dyDescent="0.25">
      <c r="G695" s="8"/>
      <c r="H695" s="8"/>
      <c r="I695" s="8"/>
      <c r="J695" s="8"/>
      <c r="K695" s="8"/>
    </row>
    <row r="696" spans="7:11" x14ac:dyDescent="0.25">
      <c r="G696" s="8"/>
      <c r="H696" s="8"/>
      <c r="I696" s="8"/>
      <c r="J696" s="8"/>
      <c r="K696" s="8"/>
    </row>
    <row r="697" spans="7:11" x14ac:dyDescent="0.25">
      <c r="G697" s="8"/>
      <c r="H697" s="8"/>
      <c r="I697" s="8"/>
      <c r="J697" s="8"/>
      <c r="K697" s="8"/>
    </row>
    <row r="698" spans="7:11" x14ac:dyDescent="0.25">
      <c r="G698" s="8"/>
      <c r="H698" s="8"/>
      <c r="I698" s="8"/>
      <c r="J698" s="8"/>
      <c r="K698" s="8"/>
    </row>
    <row r="699" spans="7:11" x14ac:dyDescent="0.25">
      <c r="G699" s="8"/>
      <c r="H699" s="8"/>
      <c r="I699" s="8"/>
      <c r="J699" s="8"/>
      <c r="K699" s="8"/>
    </row>
    <row r="700" spans="7:11" x14ac:dyDescent="0.25">
      <c r="G700" s="8"/>
      <c r="H700" s="8"/>
      <c r="I700" s="8"/>
      <c r="J700" s="8"/>
      <c r="K700" s="8"/>
    </row>
    <row r="701" spans="7:11" x14ac:dyDescent="0.25">
      <c r="G701" s="8"/>
      <c r="H701" s="8"/>
      <c r="I701" s="8"/>
      <c r="J701" s="8"/>
      <c r="K701" s="8"/>
    </row>
    <row r="702" spans="7:11" x14ac:dyDescent="0.25">
      <c r="G702" s="8"/>
      <c r="H702" s="8"/>
      <c r="I702" s="8"/>
      <c r="J702" s="8"/>
      <c r="K702" s="8"/>
    </row>
    <row r="703" spans="7:11" x14ac:dyDescent="0.25">
      <c r="G703" s="8"/>
      <c r="H703" s="8"/>
      <c r="I703" s="8"/>
      <c r="J703" s="8"/>
      <c r="K703" s="8"/>
    </row>
    <row r="704" spans="7:11" x14ac:dyDescent="0.25">
      <c r="G704" s="8"/>
      <c r="H704" s="8"/>
      <c r="I704" s="8"/>
      <c r="J704" s="8"/>
      <c r="K704" s="8"/>
    </row>
    <row r="705" spans="7:11" x14ac:dyDescent="0.25">
      <c r="G705" s="8"/>
      <c r="H705" s="8"/>
      <c r="I705" s="8"/>
      <c r="J705" s="8"/>
      <c r="K705" s="8"/>
    </row>
    <row r="706" spans="7:11" x14ac:dyDescent="0.25">
      <c r="G706" s="8"/>
      <c r="H706" s="8"/>
      <c r="I706" s="8"/>
      <c r="J706" s="8"/>
      <c r="K706" s="8"/>
    </row>
    <row r="707" spans="7:11" x14ac:dyDescent="0.25">
      <c r="G707" s="3"/>
      <c r="H707" s="4"/>
      <c r="I707" s="12"/>
      <c r="J707" s="12"/>
      <c r="K707" s="8"/>
    </row>
    <row r="708" spans="7:11" x14ac:dyDescent="0.25">
      <c r="G708" s="8"/>
      <c r="H708" s="8"/>
      <c r="I708" s="8"/>
      <c r="J708" s="8"/>
      <c r="K708" s="8"/>
    </row>
    <row r="709" spans="7:11" x14ac:dyDescent="0.25">
      <c r="G709" s="8"/>
      <c r="H709" s="8"/>
      <c r="I709" s="8"/>
      <c r="J709" s="8"/>
      <c r="K709" s="8"/>
    </row>
    <row r="710" spans="7:11" x14ac:dyDescent="0.25">
      <c r="G710" s="8"/>
      <c r="H710" s="8"/>
      <c r="I710" s="8"/>
      <c r="J710" s="8"/>
      <c r="K710" s="8"/>
    </row>
    <row r="711" spans="7:11" x14ac:dyDescent="0.25">
      <c r="G711" s="8"/>
      <c r="H711" s="8"/>
      <c r="I711" s="8"/>
      <c r="J711" s="8"/>
      <c r="K711" s="8"/>
    </row>
    <row r="712" spans="7:11" x14ac:dyDescent="0.25">
      <c r="G712" s="8"/>
      <c r="H712" s="8"/>
      <c r="I712" s="8"/>
      <c r="J712" s="8"/>
      <c r="K712" s="8"/>
    </row>
    <row r="713" spans="7:11" x14ac:dyDescent="0.25">
      <c r="G713" s="8"/>
      <c r="H713" s="8"/>
      <c r="I713" s="8"/>
      <c r="J713" s="8"/>
      <c r="K713" s="8"/>
    </row>
    <row r="714" spans="7:11" x14ac:dyDescent="0.25">
      <c r="G714" s="8"/>
      <c r="H714" s="8"/>
      <c r="I714" s="8"/>
      <c r="J714" s="8"/>
      <c r="K714" s="8"/>
    </row>
    <row r="715" spans="7:11" x14ac:dyDescent="0.25">
      <c r="G715" s="8"/>
      <c r="H715" s="8"/>
      <c r="I715" s="8"/>
      <c r="J715" s="8"/>
      <c r="K715" s="8"/>
    </row>
    <row r="716" spans="7:11" x14ac:dyDescent="0.25">
      <c r="G716" s="8"/>
      <c r="H716" s="8"/>
      <c r="I716" s="8"/>
      <c r="J716" s="8"/>
      <c r="K716" s="8"/>
    </row>
    <row r="717" spans="7:11" x14ac:dyDescent="0.25">
      <c r="G717" s="8"/>
      <c r="H717" s="8"/>
      <c r="I717" s="8"/>
      <c r="J717" s="8"/>
      <c r="K717" s="8"/>
    </row>
    <row r="718" spans="7:11" x14ac:dyDescent="0.25">
      <c r="G718" s="8"/>
      <c r="H718" s="8"/>
      <c r="I718" s="8"/>
      <c r="J718" s="8"/>
      <c r="K718" s="8"/>
    </row>
    <row r="719" spans="7:11" x14ac:dyDescent="0.25">
      <c r="G719" s="8"/>
      <c r="H719" s="8"/>
      <c r="I719" s="8"/>
      <c r="J719" s="8"/>
      <c r="K719" s="8"/>
    </row>
    <row r="720" spans="7:11" x14ac:dyDescent="0.25">
      <c r="G720" s="8"/>
      <c r="H720" s="8"/>
      <c r="I720" s="8"/>
      <c r="J720" s="8"/>
      <c r="K720" s="8"/>
    </row>
    <row r="721" spans="7:11" x14ac:dyDescent="0.25">
      <c r="G721" s="8"/>
      <c r="H721" s="8"/>
      <c r="I721" s="8"/>
      <c r="J721" s="8"/>
      <c r="K721" s="8"/>
    </row>
    <row r="722" spans="7:11" x14ac:dyDescent="0.25">
      <c r="G722" s="8"/>
      <c r="H722" s="8"/>
      <c r="I722" s="8"/>
      <c r="J722" s="8"/>
      <c r="K722" s="8"/>
    </row>
    <row r="723" spans="7:11" x14ac:dyDescent="0.25">
      <c r="G723" s="8"/>
      <c r="H723" s="8"/>
      <c r="I723" s="8"/>
      <c r="J723" s="8"/>
      <c r="K723" s="8"/>
    </row>
    <row r="724" spans="7:11" x14ac:dyDescent="0.25">
      <c r="G724" s="8"/>
      <c r="H724" s="8"/>
      <c r="I724" s="8"/>
      <c r="J724" s="8"/>
      <c r="K724" s="8"/>
    </row>
    <row r="725" spans="7:11" x14ac:dyDescent="0.25">
      <c r="G725" s="8"/>
      <c r="H725" s="8"/>
      <c r="I725" s="8"/>
      <c r="J725" s="8"/>
      <c r="K725" s="8"/>
    </row>
    <row r="726" spans="7:11" x14ac:dyDescent="0.25">
      <c r="G726" s="8"/>
      <c r="H726" s="8"/>
      <c r="I726" s="8"/>
      <c r="J726" s="8"/>
      <c r="K726" s="8"/>
    </row>
    <row r="727" spans="7:11" x14ac:dyDescent="0.25">
      <c r="G727" s="8"/>
      <c r="H727" s="8"/>
      <c r="I727" s="8"/>
      <c r="J727" s="8"/>
      <c r="K727" s="8"/>
    </row>
    <row r="728" spans="7:11" x14ac:dyDescent="0.25">
      <c r="G728" s="8"/>
      <c r="H728" s="8"/>
      <c r="I728" s="8"/>
      <c r="J728" s="8"/>
      <c r="K728" s="8"/>
    </row>
    <row r="729" spans="7:11" x14ac:dyDescent="0.25">
      <c r="G729" s="8"/>
      <c r="H729" s="8"/>
      <c r="I729" s="8"/>
      <c r="J729" s="8"/>
      <c r="K729" s="8"/>
    </row>
    <row r="730" spans="7:11" x14ac:dyDescent="0.25">
      <c r="G730" s="8"/>
      <c r="H730" s="8"/>
      <c r="I730" s="8"/>
      <c r="J730" s="8"/>
      <c r="K730" s="8"/>
    </row>
    <row r="731" spans="7:11" x14ac:dyDescent="0.25">
      <c r="G731" s="8"/>
      <c r="H731" s="8"/>
      <c r="I731" s="8"/>
      <c r="J731" s="8"/>
      <c r="K731" s="8"/>
    </row>
    <row r="732" spans="7:11" x14ac:dyDescent="0.25">
      <c r="G732" s="8"/>
      <c r="H732" s="8"/>
      <c r="I732" s="8"/>
      <c r="J732" s="8"/>
      <c r="K732" s="8"/>
    </row>
    <row r="733" spans="7:11" x14ac:dyDescent="0.25">
      <c r="G733" s="8"/>
      <c r="H733" s="8"/>
      <c r="I733" s="8"/>
      <c r="J733" s="8"/>
      <c r="K733" s="8"/>
    </row>
    <row r="734" spans="7:11" x14ac:dyDescent="0.25">
      <c r="G734" s="8"/>
      <c r="H734" s="8"/>
      <c r="I734" s="8"/>
      <c r="J734" s="8"/>
      <c r="K734" s="8"/>
    </row>
    <row r="735" spans="7:11" x14ac:dyDescent="0.25">
      <c r="G735" s="8"/>
      <c r="H735" s="8"/>
      <c r="I735" s="8"/>
      <c r="J735" s="8"/>
      <c r="K735" s="8"/>
    </row>
    <row r="736" spans="7:11" x14ac:dyDescent="0.25">
      <c r="G736" s="8"/>
      <c r="H736" s="8"/>
      <c r="I736" s="8"/>
      <c r="J736" s="8"/>
      <c r="K736" s="8"/>
    </row>
    <row r="737" spans="7:11" x14ac:dyDescent="0.25">
      <c r="G737" s="8"/>
      <c r="H737" s="8"/>
      <c r="I737" s="8"/>
      <c r="J737" s="8"/>
      <c r="K737" s="8"/>
    </row>
    <row r="738" spans="7:11" x14ac:dyDescent="0.25">
      <c r="G738" s="8"/>
      <c r="H738" s="8"/>
      <c r="I738" s="8"/>
      <c r="J738" s="8"/>
      <c r="K738" s="8"/>
    </row>
    <row r="739" spans="7:11" x14ac:dyDescent="0.25">
      <c r="G739" s="8"/>
      <c r="H739" s="8"/>
      <c r="I739" s="8"/>
      <c r="J739" s="8"/>
      <c r="K739" s="8"/>
    </row>
    <row r="740" spans="7:11" x14ac:dyDescent="0.25">
      <c r="G740" s="8"/>
      <c r="H740" s="8"/>
      <c r="I740" s="8"/>
      <c r="J740" s="8"/>
      <c r="K740" s="8"/>
    </row>
    <row r="741" spans="7:11" x14ac:dyDescent="0.25">
      <c r="G741" s="8"/>
      <c r="H741" s="8"/>
      <c r="I741" s="8"/>
      <c r="J741" s="8"/>
      <c r="K741" s="8"/>
    </row>
    <row r="742" spans="7:11" x14ac:dyDescent="0.25">
      <c r="G742" s="8"/>
      <c r="H742" s="8"/>
      <c r="I742" s="8"/>
      <c r="J742" s="8"/>
      <c r="K742" s="8"/>
    </row>
    <row r="743" spans="7:11" x14ac:dyDescent="0.25">
      <c r="G743" s="8"/>
      <c r="H743" s="8"/>
      <c r="I743" s="8"/>
      <c r="J743" s="8"/>
      <c r="K743" s="8"/>
    </row>
    <row r="744" spans="7:11" x14ac:dyDescent="0.25">
      <c r="G744" s="8"/>
      <c r="H744" s="8"/>
      <c r="I744" s="8"/>
      <c r="J744" s="8"/>
      <c r="K744" s="8"/>
    </row>
    <row r="745" spans="7:11" x14ac:dyDescent="0.25">
      <c r="G745" s="8"/>
      <c r="H745" s="8"/>
      <c r="I745" s="8"/>
      <c r="J745" s="8"/>
      <c r="K745" s="8"/>
    </row>
    <row r="746" spans="7:11" x14ac:dyDescent="0.25">
      <c r="G746" s="8"/>
      <c r="H746" s="8"/>
      <c r="I746" s="8"/>
      <c r="J746" s="8"/>
      <c r="K746" s="8"/>
    </row>
    <row r="747" spans="7:11" x14ac:dyDescent="0.25">
      <c r="G747" s="8"/>
      <c r="H747" s="8"/>
      <c r="I747" s="8"/>
      <c r="J747" s="8"/>
      <c r="K747" s="8"/>
    </row>
    <row r="748" spans="7:11" x14ac:dyDescent="0.25">
      <c r="G748" s="8"/>
      <c r="H748" s="8"/>
      <c r="I748" s="8"/>
      <c r="J748" s="8"/>
      <c r="K748" s="8"/>
    </row>
    <row r="749" spans="7:11" x14ac:dyDescent="0.25">
      <c r="G749" s="8"/>
      <c r="H749" s="8"/>
      <c r="I749" s="8"/>
      <c r="J749" s="8"/>
      <c r="K749" s="8"/>
    </row>
    <row r="750" spans="7:11" x14ac:dyDescent="0.25">
      <c r="G750" s="8"/>
      <c r="H750" s="8"/>
      <c r="I750" s="8"/>
      <c r="J750" s="8"/>
      <c r="K750" s="8"/>
    </row>
    <row r="751" spans="7:11" x14ac:dyDescent="0.25">
      <c r="G751" s="8"/>
      <c r="H751" s="8"/>
      <c r="I751" s="8"/>
      <c r="J751" s="8"/>
      <c r="K751" s="8"/>
    </row>
    <row r="752" spans="7:11" x14ac:dyDescent="0.25">
      <c r="G752" s="8"/>
      <c r="H752" s="8"/>
      <c r="I752" s="8"/>
      <c r="J752" s="8"/>
      <c r="K752" s="8"/>
    </row>
    <row r="753" spans="7:11" x14ac:dyDescent="0.25">
      <c r="G753" s="3"/>
      <c r="H753" s="4"/>
      <c r="I753" s="12"/>
      <c r="J753" s="12"/>
      <c r="K753" s="8"/>
    </row>
    <row r="754" spans="7:11" x14ac:dyDescent="0.25">
      <c r="G754" s="3"/>
      <c r="H754" s="4"/>
      <c r="I754" s="12"/>
      <c r="J754" s="12"/>
      <c r="K754" s="8"/>
    </row>
    <row r="755" spans="7:11" x14ac:dyDescent="0.25">
      <c r="G755" s="8"/>
      <c r="H755" s="8"/>
      <c r="I755" s="8"/>
      <c r="J755" s="8"/>
      <c r="K755" s="8"/>
    </row>
    <row r="756" spans="7:11" x14ac:dyDescent="0.25">
      <c r="K756" s="8"/>
    </row>
    <row r="757" spans="7:11" x14ac:dyDescent="0.25">
      <c r="K757" s="8"/>
    </row>
  </sheetData>
  <mergeCells count="3">
    <mergeCell ref="C53:I53"/>
    <mergeCell ref="D6:J6"/>
    <mergeCell ref="D28:J28"/>
  </mergeCells>
  <conditionalFormatting sqref="I28">
    <cfRule type="cellIs" dxfId="2" priority="3" operator="equal">
      <formula>0</formula>
    </cfRule>
  </conditionalFormatting>
  <conditionalFormatting sqref="I6">
    <cfRule type="cellIs" dxfId="1" priority="2" operator="equal">
      <formula>0</formula>
    </cfRule>
  </conditionalFormatting>
  <conditionalFormatting sqref="H53">
    <cfRule type="cellIs" dxfId="0" priority="1" operator="equal">
      <formula>0</formula>
    </cfRule>
  </conditionalFormatting>
  <pageMargins left="0.7" right="0.7" top="0.75" bottom="0.75" header="0.3" footer="0.3"/>
  <pageSetup paperSize="9" scale="52" fitToHeight="0" orientation="portrait" r:id="rId1"/>
  <rowBreaks count="8" manualBreakCount="8">
    <brk id="51" max="5" man="1"/>
    <brk id="117" max="5" man="1"/>
    <brk id="160" max="5" man="1"/>
    <brk id="239" max="5" man="1"/>
    <brk id="299" max="5" man="1"/>
    <brk id="327" max="5" man="1"/>
    <brk id="388" max="5" man="1"/>
    <brk id="468"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2</vt:i4>
      </vt:variant>
      <vt:variant>
        <vt:lpstr>Imenovani obsegi</vt:lpstr>
      </vt:variant>
      <vt:variant>
        <vt:i4>2</vt:i4>
      </vt:variant>
    </vt:vector>
  </HeadingPairs>
  <TitlesOfParts>
    <vt:vector size="4" baseType="lpstr">
      <vt:lpstr>List 2</vt:lpstr>
      <vt:lpstr>List1</vt:lpstr>
      <vt:lpstr>'List 2'!OLE_LINK1</vt:lpstr>
      <vt:lpstr>'List 2'!Področje_tiskanja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Marija Kočevar</dc:creator>
  <cp:lastModifiedBy>Marija Kočevar</cp:lastModifiedBy>
  <cp:lastPrinted>2020-01-23T09:40:56Z</cp:lastPrinted>
  <dcterms:created xsi:type="dcterms:W3CDTF">2019-12-11T11:56:45Z</dcterms:created>
  <dcterms:modified xsi:type="dcterms:W3CDTF">2020-02-05T11:59:36Z</dcterms:modified>
</cp:coreProperties>
</file>